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unrol\Desktop\JURIDICO\TRANSPARENCIA\PARA ENTREGAR\9. CONTRATOS PROGRAMADOS\"/>
    </mc:Choice>
  </mc:AlternateContent>
  <xr:revisionPtr revIDLastSave="0" documentId="13_ncr:1_{3BB15E28-3C01-4333-B6E8-D00C846268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0" i="1" l="1"/>
  <c r="I390" i="1"/>
  <c r="I369" i="1"/>
  <c r="I364" i="1"/>
  <c r="I362" i="1"/>
  <c r="I328" i="1"/>
  <c r="I326" i="1"/>
  <c r="I314" i="1"/>
  <c r="I305" i="1"/>
  <c r="I292" i="1"/>
  <c r="I280" i="1"/>
  <c r="I274" i="1"/>
  <c r="I260" i="1"/>
  <c r="I245" i="1"/>
  <c r="I237" i="1"/>
  <c r="I211" i="1"/>
  <c r="I202" i="1"/>
  <c r="I198" i="1"/>
  <c r="I195" i="1"/>
  <c r="I182" i="1"/>
  <c r="I148" i="1"/>
  <c r="I142" i="1"/>
  <c r="I122" i="1"/>
  <c r="I120" i="1"/>
  <c r="I109" i="1"/>
  <c r="I104" i="1"/>
  <c r="I63" i="1"/>
  <c r="I56" i="1"/>
  <c r="I46" i="1"/>
</calcChain>
</file>

<file path=xl/sharedStrings.xml><?xml version="1.0" encoding="utf-8"?>
<sst xmlns="http://schemas.openxmlformats.org/spreadsheetml/2006/main" count="3081" uniqueCount="917">
  <si>
    <t>NÚMERO SIE</t>
  </si>
  <si>
    <t>FECHA</t>
  </si>
  <si>
    <t>NATURALEZA DEL EXP.</t>
  </si>
  <si>
    <t>CENTRO</t>
  </si>
  <si>
    <t>ACREEDOR</t>
  </si>
  <si>
    <t>DENOMINACIÓN</t>
  </si>
  <si>
    <t>IMPORTE PREVISTO</t>
  </si>
  <si>
    <t>IGIC</t>
  </si>
  <si>
    <t>SIE.SU.001.2022-CIEMMT</t>
  </si>
  <si>
    <t>01</t>
  </si>
  <si>
    <t>2022</t>
  </si>
  <si>
    <t>SUMINISTRO</t>
  </si>
  <si>
    <t>CIEM LA MONTAÑETA</t>
  </si>
  <si>
    <t>AONIJIE CANARIAS, INTERHERMANAS S.L.</t>
  </si>
  <si>
    <t>MASCARILLAS HIGIÉNICAS</t>
  </si>
  <si>
    <t>EXENTO</t>
  </si>
  <si>
    <t>SIE.S.002.2021-CIEMVT</t>
  </si>
  <si>
    <t>03</t>
  </si>
  <si>
    <t>SERVICIO</t>
  </si>
  <si>
    <t>CIEM VALLE TABARES</t>
  </si>
  <si>
    <t>OTIS</t>
  </si>
  <si>
    <t>REPARACIÓN ASCENSOR</t>
  </si>
  <si>
    <t>SIN IGIC</t>
  </si>
  <si>
    <t>SIE.SU.003.2022-DPTSIS</t>
  </si>
  <si>
    <t>05</t>
  </si>
  <si>
    <t>GESTIÓN</t>
  </si>
  <si>
    <t>BINARY SYSTEMS</t>
  </si>
  <si>
    <t>PORTÁTILES</t>
  </si>
  <si>
    <t>SIE.SU.004.2022-CIEMVT</t>
  </si>
  <si>
    <t>FERRETERÍA CASTRO DELGADO</t>
  </si>
  <si>
    <t>PISO CASETA SEGURIDAD CONTROL 1</t>
  </si>
  <si>
    <t>SIE.SU.005.2022-GESTTFE</t>
  </si>
  <si>
    <t>11</t>
  </si>
  <si>
    <t>ÚLTIMA INFORMÁTICA, ZERANET INFORMÁTICA, S.L.U.</t>
  </si>
  <si>
    <t>ESTACIÓN DE CONEXIÓN</t>
  </si>
  <si>
    <t>SIE.SU.006.2022-GEST.TF/GC</t>
  </si>
  <si>
    <t>12</t>
  </si>
  <si>
    <t>BINHEX</t>
  </si>
  <si>
    <t>FIREWALL</t>
  </si>
  <si>
    <t>SIE.SU.007.2022-CIEMVT</t>
  </si>
  <si>
    <t>13</t>
  </si>
  <si>
    <t>DICERFER</t>
  </si>
  <si>
    <t>AMAESTRAMIENTO CILINDROS EXCLUSAS</t>
  </si>
  <si>
    <t>SIE.S.008.2022-IDEOGEN</t>
  </si>
  <si>
    <t>14</t>
  </si>
  <si>
    <t>IDEO GENERAL</t>
  </si>
  <si>
    <t>MILLENIAL, ADJOMAR GONZÁLEZ PÉREZ</t>
  </si>
  <si>
    <t>GESTIÓN Y COMUNICACIÓN DE LAS REDES SOCIALES</t>
  </si>
  <si>
    <t>SIE.SU.009.2022-CIEMMT</t>
  </si>
  <si>
    <t>18</t>
  </si>
  <si>
    <t>WORTEN</t>
  </si>
  <si>
    <t>MICROONDAS</t>
  </si>
  <si>
    <t>IGIC INCLUIDO</t>
  </si>
  <si>
    <t>SIE.S.010.2022-SIST.TFE</t>
  </si>
  <si>
    <t>SISTEMAS TENERIFE</t>
  </si>
  <si>
    <t>BOLSA DE HORAS INSTALACIÓN Y PUESTA EN MARCHA DE SERVIDORES</t>
  </si>
  <si>
    <t>SIE.SU.011.2022-IDEOGEN</t>
  </si>
  <si>
    <t>VARIOS CENTROS</t>
  </si>
  <si>
    <t>SOTESA</t>
  </si>
  <si>
    <t>SIE.SU.012.2022-CIEMVT</t>
  </si>
  <si>
    <t>17</t>
  </si>
  <si>
    <t>ORTOPEDIA CANARIA, S.L.U.</t>
  </si>
  <si>
    <t>SILLA DE RUEDAS</t>
  </si>
  <si>
    <t>SIE.SU.013.2022-CIEMVT</t>
  </si>
  <si>
    <t>FOLDER. FICHERO´S, S.L.</t>
  </si>
  <si>
    <t>CAJAS PARA CLASIFICACIÓN DE MEDICINAS</t>
  </si>
  <si>
    <t>SIE.O.014.2022-CIEMMT</t>
  </si>
  <si>
    <t>OBRA</t>
  </si>
  <si>
    <t>INSTALACIONES CARLA PERDOMO</t>
  </si>
  <si>
    <t>INSTALACIÓN CONDUCTO DE EXTRACCIÓN EN COCINA</t>
  </si>
  <si>
    <t>SIE.SU.015.2022-IDEOGEN</t>
  </si>
  <si>
    <t>SOFLIFE7</t>
  </si>
  <si>
    <t>BATAS DESECHABLES COVID19</t>
  </si>
  <si>
    <t>FLASH ENERGI</t>
  </si>
  <si>
    <t>PANTALLAS DE PROTECCIÓN COVID19</t>
  </si>
  <si>
    <t>SIE.SU.016.2022-IDEOGEN</t>
  </si>
  <si>
    <t xml:space="preserve">MASCARILLAS FFP2 PARA PERSONAL </t>
  </si>
  <si>
    <t>SIE.SU.017.2022-IDEOGEN</t>
  </si>
  <si>
    <t>TEST ANTÍGENOS</t>
  </si>
  <si>
    <t>SIE.SU.018.2022-CIEMVT</t>
  </si>
  <si>
    <t>19</t>
  </si>
  <si>
    <t>INSTALARTE CANARIAS</t>
  </si>
  <si>
    <t>FOCOS PROYECTORES PERIMETRALES</t>
  </si>
  <si>
    <t>SIE.SU.019.2022-CIEMMT</t>
  </si>
  <si>
    <t>20</t>
  </si>
  <si>
    <t>MACARIO SANTANA, CANARY MODAS</t>
  </si>
  <si>
    <t>ROPA Y LENCERÍA PARA USUARIOS</t>
  </si>
  <si>
    <t>SIE.S.020.2022-CIEMMT</t>
  </si>
  <si>
    <t>21</t>
  </si>
  <si>
    <t>TERMOGRAFÍAS CANARIAS</t>
  </si>
  <si>
    <t>MANTENIMIENTO INSTALACIÓN ELÉCTRICA (BT Y AT)</t>
  </si>
  <si>
    <t>UCE VIII</t>
  </si>
  <si>
    <t>SIE.SU.021.2022-CIEMVT</t>
  </si>
  <si>
    <t>MATERIAL DE PLASTIFICACIÓN Y ENCUADERNACIÓN PARA COORD. EDUCATIVA</t>
  </si>
  <si>
    <t>SIE.SU.022.2022-CIEMVT</t>
  </si>
  <si>
    <t>24</t>
  </si>
  <si>
    <t>CANTILLANA CANARIAS</t>
  </si>
  <si>
    <t>EPI´S TALLER DE MATENIMIENTO DE EDIFICIOS</t>
  </si>
  <si>
    <t>SIE.SU.023.2022-CIEMVT</t>
  </si>
  <si>
    <t>27</t>
  </si>
  <si>
    <t>MATERIAL DE FERRETERÍA PARA EL TALLER DE MANTENIMIENTO DE EDIFICIOS</t>
  </si>
  <si>
    <t>SIE.SU.024.2022-EMANTF</t>
  </si>
  <si>
    <t>PISO EMANCIPACIÓN TF</t>
  </si>
  <si>
    <t>SIE.SU.025.2022-CIEMVT</t>
  </si>
  <si>
    <t>28</t>
  </si>
  <si>
    <t>HIDRÁULICA TINERFEÑA</t>
  </si>
  <si>
    <t>PIEZAS DE FONTANERÍA</t>
  </si>
  <si>
    <t>SIE.SU.026.2022-CIEMVT</t>
  </si>
  <si>
    <t>DEPORTES SALUD CANARIAS, DEPORTES BASE</t>
  </si>
  <si>
    <t>MATERIAL DEPORTIVO</t>
  </si>
  <si>
    <t>DECATHLON</t>
  </si>
  <si>
    <t>SIE.SU.027.2022-IDEOGEN</t>
  </si>
  <si>
    <t>31</t>
  </si>
  <si>
    <t>MASCARILLAS FFP2 PARA USUARIOS</t>
  </si>
  <si>
    <t>SIE.SU.028.2022-CIEMVT</t>
  </si>
  <si>
    <t>02</t>
  </si>
  <si>
    <t>NET SERVICES</t>
  </si>
  <si>
    <t>SIE.SU.029.2022-CIEMVT</t>
  </si>
  <si>
    <t>LAYFIL, S.L.</t>
  </si>
  <si>
    <t>MALLAS PARA LAVANDERÍA</t>
  </si>
  <si>
    <t>SIE.SU.030.2022-POYINC</t>
  </si>
  <si>
    <t>PROYECTO INCORPORA</t>
  </si>
  <si>
    <t>LIBRERÍA LEMUS</t>
  </si>
  <si>
    <t>LIBROS DE TEXTO</t>
  </si>
  <si>
    <t>SIE.SU.031.2022-CIEMMT</t>
  </si>
  <si>
    <t>08</t>
  </si>
  <si>
    <t>CRISTAL FUERT</t>
  </si>
  <si>
    <t>CRISTALES DE VENTANAS DE UCE´S</t>
  </si>
  <si>
    <t>SIE.S.032.2022-PJUVF</t>
  </si>
  <si>
    <t>PROYECTOS, JUVENTUD Y FORMACIÓN</t>
  </si>
  <si>
    <t xml:space="preserve">CREACIÓN APP </t>
  </si>
  <si>
    <t>SIE.SU.033.2022-CIEMMT</t>
  </si>
  <si>
    <t>10</t>
  </si>
  <si>
    <t>FERRETERÍA JOSÉ A. JIMÉNEZ VENTURA</t>
  </si>
  <si>
    <t>MATERIAL DEL TALLER DE MANTENIMIENTO DE EDIFICIOS</t>
  </si>
  <si>
    <t>SIE.SU.034.2022-CIEMMT</t>
  </si>
  <si>
    <t>FERRETERÍA GERMÁN MEDINA</t>
  </si>
  <si>
    <t>PINTURAS PARA LAS UCE´S</t>
  </si>
  <si>
    <t>SIE.SU.035.2022-CIEMVT</t>
  </si>
  <si>
    <t>04</t>
  </si>
  <si>
    <t>DISTRIBUCIONES DE PAPELERÍA EL NUBA</t>
  </si>
  <si>
    <t>MATERIAL DE PAPELERÍA Y OFIMÁTICO PARA FORMACIÓN REGLADA</t>
  </si>
  <si>
    <t>SIE.SU.036.2022-CIEMVT</t>
  </si>
  <si>
    <t>FERRETERÍA OTERO</t>
  </si>
  <si>
    <t>MATERIAL DE FERRETERÍA PARA LOS TALLERES DE SERIGRAFÍA Y MARQUETERÍA</t>
  </si>
  <si>
    <t>SIE.S.037.2022-IDEOGEN</t>
  </si>
  <si>
    <t>QUIRÓNPREVENCIÓN</t>
  </si>
  <si>
    <t>SERVICIO DE PREVENCIÓN AJENO</t>
  </si>
  <si>
    <t>SIE.S.038.2022-CIEMMT</t>
  </si>
  <si>
    <t>15</t>
  </si>
  <si>
    <t>PODAS CANARIAS, S.L.U.</t>
  </si>
  <si>
    <t>PODA ÁRBOLES</t>
  </si>
  <si>
    <t>SIE.SU.039.2022-CIEMVT</t>
  </si>
  <si>
    <t>FERRETODO LOS MAJUELOS</t>
  </si>
  <si>
    <t>ARMARIOS PARA HERRAMIENTAS DE JARDINERÍA Y TAPICERÍA</t>
  </si>
  <si>
    <t>SIE.SU.040.2022-CIEMVT</t>
  </si>
  <si>
    <t>CERRAJERÍA JIMÉNEZ</t>
  </si>
  <si>
    <t xml:space="preserve">CONTRAPUERTAS TALLERES </t>
  </si>
  <si>
    <t>SIE.S.041.2022-CIEMS</t>
  </si>
  <si>
    <t>CIEM´S LA MONTAÑETA Y VALLE TABARES</t>
  </si>
  <si>
    <t>SERVICIOS ELECTRÓNICOS</t>
  </si>
  <si>
    <t>MANTENIMIENTO DE RED RADIOELÉCTRICA</t>
  </si>
  <si>
    <t>SIE.SU.042.2022-CIEMS</t>
  </si>
  <si>
    <t>TRANSCEPTORES PORTÁTILES</t>
  </si>
  <si>
    <t>SIE.S.043.2022-CIEM´S</t>
  </si>
  <si>
    <t>CARYOSA</t>
  </si>
  <si>
    <t>RENTING DESA´S</t>
  </si>
  <si>
    <t>SIE.SU.044.2022-CIEMVT</t>
  </si>
  <si>
    <t>MADRE DEL AGUA, S.L.</t>
  </si>
  <si>
    <t>MATERIAL TALLER DE JARDINERÍA</t>
  </si>
  <si>
    <t>SIE.SU.045.2022-CIEMVT</t>
  </si>
  <si>
    <t>MATERIAL DEPORTIVO PARA FORMACIÓN REGLADA</t>
  </si>
  <si>
    <t>SIE.SU.046.2022-CIEMVT</t>
  </si>
  <si>
    <t>22</t>
  </si>
  <si>
    <t>COMERCIAL CID</t>
  </si>
  <si>
    <t>MATERIAL PARA EL TALLER DE TAPICERÍA</t>
  </si>
  <si>
    <t>SIE.S.046.2022-INST.VAR.</t>
  </si>
  <si>
    <t>23</t>
  </si>
  <si>
    <t xml:space="preserve">MOVISTAR PROSEGUR </t>
  </si>
  <si>
    <t>INSTALACIÓN Y ALTA</t>
  </si>
  <si>
    <t>CUOTA MENSUAL</t>
  </si>
  <si>
    <t>SIE.SU.047.2022-CIEMVT</t>
  </si>
  <si>
    <t>UNIFORMES ATLÁNTICO</t>
  </si>
  <si>
    <t>UNIFORMIDAD PERSONAL MANTENIMIENTO</t>
  </si>
  <si>
    <t>SIE.SU.048.2022-CIEMVT</t>
  </si>
  <si>
    <t>MADERAS JESÚS ACOSTA</t>
  </si>
  <si>
    <t>MATERIAL TALLER DE TAPICERÍA</t>
  </si>
  <si>
    <t>SIE.SU.049.2022-CIEMMT</t>
  </si>
  <si>
    <t>MATERIAL PARA EL TALLER DE FPB DE CARPINTERÍA</t>
  </si>
  <si>
    <t>MADERAS EL PINO</t>
  </si>
  <si>
    <t>SIE.SU.050.20222-IDEOGEN</t>
  </si>
  <si>
    <t>VERIFONE PAYMENTS</t>
  </si>
  <si>
    <t>SOFTWARE DE CONTROL REMOTO</t>
  </si>
  <si>
    <t>SIE.SU.051.2022-GESTTFE.</t>
  </si>
  <si>
    <t>GESTIÓN TENERIFE</t>
  </si>
  <si>
    <t>MATERIAL INFORMÁTICO PARA REPARACIONES</t>
  </si>
  <si>
    <t>SIE.S.052.2022-GEST.JUR.</t>
  </si>
  <si>
    <t>GESTIÓN JURÍDICO</t>
  </si>
  <si>
    <t>LAFORET ASESORES</t>
  </si>
  <si>
    <t>REDACCIÓN DE EXPEDIENTES CONTRATACIÓN PÚBLICA</t>
  </si>
  <si>
    <t>SIE.SU.053.2022-GESTTFE</t>
  </si>
  <si>
    <t>MARTÍNEZ SERRA</t>
  </si>
  <si>
    <t>MESAS PARA DESPACHOS</t>
  </si>
  <si>
    <t>SIE.SU.054.2022-CIEMMT</t>
  </si>
  <si>
    <t>07</t>
  </si>
  <si>
    <t>MASCARILLAS HIGIÉNICAS PARA MENORES</t>
  </si>
  <si>
    <t>SIE.SU.055.2022-GCEDRG</t>
  </si>
  <si>
    <t>09</t>
  </si>
  <si>
    <t>GCE DRAGO</t>
  </si>
  <si>
    <t>IKEA, SARTON CANARIAS</t>
  </si>
  <si>
    <t>SOFÁS</t>
  </si>
  <si>
    <t>SIE.S.056.2022-CIEMVT</t>
  </si>
  <si>
    <t>CROMIA CANARIAS</t>
  </si>
  <si>
    <t>ALQUILER MULTIFUNCIÓN PARA MAESTROS</t>
  </si>
  <si>
    <t>SIE.SU.057.2022-CIEMVT</t>
  </si>
  <si>
    <t xml:space="preserve">PINTURAS EL RISCO </t>
  </si>
  <si>
    <t>PINTURAS</t>
  </si>
  <si>
    <t>SIE.SU.058.2022-CIEMVT</t>
  </si>
  <si>
    <t>ESCALERAS PARA MANTENIMIENTO</t>
  </si>
  <si>
    <t>SIE.SU.059.2022-CIEMVT</t>
  </si>
  <si>
    <t>SIE.SU.060.2022-CIEMVT</t>
  </si>
  <si>
    <t>MATERIAL PARA TALLER DE ANIMACIÓN SOCIOCULTURAL</t>
  </si>
  <si>
    <t>SIE.S.061.2022-FORM</t>
  </si>
  <si>
    <t>FORMACIÓN</t>
  </si>
  <si>
    <t>SOLUCIONES ANTOJITOS, CATERING</t>
  </si>
  <si>
    <t>CATERING PARA JORNADA DE FORMACIÓN</t>
  </si>
  <si>
    <t>SIE.S.062.2022-CIEMMT</t>
  </si>
  <si>
    <t>CANARIAS FRITELEC, S.L.</t>
  </si>
  <si>
    <t>MANTENIMIENTO EQUIPAMIENTO FRÍO</t>
  </si>
  <si>
    <t>SIE.S.063.2022-GEST.RRHH</t>
  </si>
  <si>
    <t>GESTIÓN RR HH</t>
  </si>
  <si>
    <t>CARMEN SÁNCHEZ GOMBAU, TRAINNING PEOPLE</t>
  </si>
  <si>
    <t>ORGANIZACIÓN DE LA ESTRUCTURA Y DISEÑO DE LOS PUESTOS DE TRABAJO</t>
  </si>
  <si>
    <t>SIE.SU.064.2022-CIEMVT</t>
  </si>
  <si>
    <t>16</t>
  </si>
  <si>
    <t>SUMINISTROS SOBRADILLO, S.L.</t>
  </si>
  <si>
    <t>MATERIAL ELÉCTRICO PARA EL TALLER DE TAPICERÍA</t>
  </si>
  <si>
    <t>SIE.SU.065.2022-GCEDRG</t>
  </si>
  <si>
    <t>DECASA ELECTRODOMÉSTICOS, PEDRO N.GONZALEZ CEBALLO</t>
  </si>
  <si>
    <t>VARIOS PEQUEÑOS ELECTRODOMÉSTICOS</t>
  </si>
  <si>
    <t>SIE.SU.066.2022-CIEMMT</t>
  </si>
  <si>
    <t>SERVIGLAS, SUMINISTRO E INSTALACIÓN</t>
  </si>
  <si>
    <t>CRISTAL ANTIVANDÁLICO VENTANA SALÓN UCE VI</t>
  </si>
  <si>
    <t>SIE.SU.067.2022-CIEMVT</t>
  </si>
  <si>
    <t>SIE.SU.068.2022-GEST.TFE</t>
  </si>
  <si>
    <t>MATERIAL INFORMÁTICO PARA INSTALACIONES DE NUEVOS PUESTOS DE TRABAJO</t>
  </si>
  <si>
    <t>SIE.SU.069.2022-CIEMS</t>
  </si>
  <si>
    <t>SISTEMA DE ALARMA CON PULSADOR EN EMISORAS</t>
  </si>
  <si>
    <t>SIE.SU.070.2022-CIEMS</t>
  </si>
  <si>
    <t>SERDIGITAN</t>
  </si>
  <si>
    <t>PIZARRA DIGITAL</t>
  </si>
  <si>
    <t>SIE.SU.071.2022-CIEMVT</t>
  </si>
  <si>
    <t>29</t>
  </si>
  <si>
    <t>ENCHUFES PARA INSTALACIÓN ELÉCTRICA TALLER DE TAPICERÍA</t>
  </si>
  <si>
    <t>SIE.SU.072.2022-GEST.TFE</t>
  </si>
  <si>
    <t>CÁMARAS WEB Y AURICULARES</t>
  </si>
  <si>
    <t>SIE.SU.073.2022-GEST.GC</t>
  </si>
  <si>
    <t>GESTIÓN GRAN CANARIA</t>
  </si>
  <si>
    <t>SILLAS PVD</t>
  </si>
  <si>
    <t>SIE.SU.074.2022-CIEMVT</t>
  </si>
  <si>
    <t>SIE.SU.075.2022-CIEMVT</t>
  </si>
  <si>
    <t>CAVAS CATALANAS, S.L.</t>
  </si>
  <si>
    <t>PRENSAS PARA CARROS DE LIMPIEZA</t>
  </si>
  <si>
    <t>SIE.SU.076.2022-CIEMVT</t>
  </si>
  <si>
    <t>SUGRAHER</t>
  </si>
  <si>
    <t>MATERIAL ESPECÍFICO PARA TALLER SERIGRAFÍA, DISEÑO CREATIVO Y MARQUETERÍA</t>
  </si>
  <si>
    <t>ALTERNATIVA DIGITAL</t>
  </si>
  <si>
    <t>SIE.SU.077.2022-CIEMVT</t>
  </si>
  <si>
    <t>MATERIAL PARA MANTENIMIENTO DEL CENTRO PARA UN PERÍODO DE 4 MESES</t>
  </si>
  <si>
    <t>PINTURAS ORMA, S.L.</t>
  </si>
  <si>
    <t>BLINKER</t>
  </si>
  <si>
    <t>FERREERÍA ALMONTE, S.L. - BIG MAT</t>
  </si>
  <si>
    <t>SIE.SU.078.2022-CIEMVT</t>
  </si>
  <si>
    <t>MATERIAL DE OFICINA PARA UN PERÍODO DE 4 MESES</t>
  </si>
  <si>
    <t>ORION</t>
  </si>
  <si>
    <t>COMERCIAL BAUTE</t>
  </si>
  <si>
    <t>SIE.S.079.2022-GEST.SSD</t>
  </si>
  <si>
    <t>GESTIÓN DPTO. SSD</t>
  </si>
  <si>
    <t>ASESORAMIENTO Y GESTIÓN PARA ACTIVACIÓN DE PROTOCOLOS DE ACOSO</t>
  </si>
  <si>
    <t>SIE.SU.080.2022-CIEMVT</t>
  </si>
  <si>
    <t>MATERIAL DE OFICINA PARA UN PERÍODO DE 4 MESES - Sustituye al expediente SIE.SU.078.2022-CIEMVT</t>
  </si>
  <si>
    <t>MERCURY INFOTEL</t>
  </si>
  <si>
    <t>SIE.S.081.2022-CIEMMT</t>
  </si>
  <si>
    <t>06</t>
  </si>
  <si>
    <t>UCE VIII - CIEM LA MONTAÑETA</t>
  </si>
  <si>
    <t>TERMOGRAFÍAS CANARIAS, ALBERTO COY</t>
  </si>
  <si>
    <t>PUESTO A PUNTO DE GRUPO ELECTRÓGENO</t>
  </si>
  <si>
    <t>SIE.S.082.2022-PJUVF</t>
  </si>
  <si>
    <t>SIE.SU.083.2022-GEST.TFE</t>
  </si>
  <si>
    <t>RCT INFORMÁTICA</t>
  </si>
  <si>
    <t>DISCOS DUROS PARA NAS</t>
  </si>
  <si>
    <t>SIE.SU.084.2022-CIEMVT</t>
  </si>
  <si>
    <t>CENTRAL DE UNIFORMES</t>
  </si>
  <si>
    <t>EPI´S TALLER DE JARDINERÍA</t>
  </si>
  <si>
    <t>SIE.SU.085.2022-GEST.GC</t>
  </si>
  <si>
    <t>SERVITECNI CANARIAS</t>
  </si>
  <si>
    <t>AURICULARES, TECLADOS Y RATONES</t>
  </si>
  <si>
    <t>SIE.SU.086.2022-CIEMVT</t>
  </si>
  <si>
    <t>MATERIAL PARA EL TALLER DE MANTENIMIENTO DE EDIFICIOS</t>
  </si>
  <si>
    <t>SIE.SU.087.2022-CIEMMT</t>
  </si>
  <si>
    <t>ARCHIVADORES</t>
  </si>
  <si>
    <t>DIMANALANZA CANARIAS, S.L., FOLDER</t>
  </si>
  <si>
    <t>SUBCARPETAS</t>
  </si>
  <si>
    <t>SIE.SU.088.2022-CIEMVT</t>
  </si>
  <si>
    <t>SIE.S.089.2022-IDEOGEN</t>
  </si>
  <si>
    <t>SERANCA, RENTOKIL</t>
  </si>
  <si>
    <t>FUMIGACIÓN Y CONTROL DE PLAGAS</t>
  </si>
  <si>
    <t>SIE.SU.090.2022-GCEAGU</t>
  </si>
  <si>
    <t>GCE AGUAYO Y PISO EMANCIPACIÓN</t>
  </si>
  <si>
    <t>MATERIAL Y HERRAMIENTAS PARA EL MANTENIMIENTO DE LOS GCE Y PISO DE EMANCIPACIÓN</t>
  </si>
  <si>
    <t>SIE.SU.091.2022-GCEGUY</t>
  </si>
  <si>
    <t>GCE GUAYDIL</t>
  </si>
  <si>
    <t>FERRETERÍA GUANARTEME</t>
  </si>
  <si>
    <t>MATERIAL Y HERRAMIENTAS PARA EL MANTENIMIENTO DEL GCE GUAYDIL</t>
  </si>
  <si>
    <t>SIE.SU.092.2022-GCETAJ</t>
  </si>
  <si>
    <t>GCE TAJINASTE</t>
  </si>
  <si>
    <t>SILLAS PLEGABLES PARA FORMACIONES</t>
  </si>
  <si>
    <t>SIE.S.093.2022-CIEMMT</t>
  </si>
  <si>
    <t>FAYCANES</t>
  </si>
  <si>
    <t>MANTENIMIENTO ACS Y CONTROL LEGIONELA</t>
  </si>
  <si>
    <t>SIE.S.094.2022-EDUGC</t>
  </si>
  <si>
    <t>PROGRAMAS EDUCATIVOS GC</t>
  </si>
  <si>
    <t>ESSENTIAL FINCA ECUESTRE</t>
  </si>
  <si>
    <t>TERAPIA EQUINA</t>
  </si>
  <si>
    <t>SIE.S.095.2022-EDUTF</t>
  </si>
  <si>
    <t>PROGRAMAS EDUCATIVOS TF</t>
  </si>
  <si>
    <t>ASOCIACIÓN PROTECTORA DE ANIMALES Y ESCUELA DE LA NATURALEZA, SENTIDO EQUINO</t>
  </si>
  <si>
    <t>SIE.S.096.2022-CIEMMT</t>
  </si>
  <si>
    <t>MARTÍNEZ CANO</t>
  </si>
  <si>
    <t>DESTRUCCIÓN DOCUMENTACIÓN PRESCRITA</t>
  </si>
  <si>
    <t>SIE.SU.097.2022-CIEMVT</t>
  </si>
  <si>
    <t>25</t>
  </si>
  <si>
    <t>MATERIAL PARA ACTIVIDAD MANUALIDADES</t>
  </si>
  <si>
    <t>SIE.SU.098.2022-CIEMVT</t>
  </si>
  <si>
    <t>MATERIAL PARA CLASES REGLADAS</t>
  </si>
  <si>
    <t>AGAPEA</t>
  </si>
  <si>
    <t>PENTAMUSIC</t>
  </si>
  <si>
    <t>SIE.SU.099.2022-CIEMVT</t>
  </si>
  <si>
    <t>MATERIA PARA TALLER DE MANTENIMIENTO, REPARACIONES UCE V</t>
  </si>
  <si>
    <t>SIE.SU.100.2022-GCETJ</t>
  </si>
  <si>
    <t>MATERIAL PARA INTERCONEXIÓN ENTRE PLANTAS DE LA RED INFORMÁTICA</t>
  </si>
  <si>
    <t>SIE.SU.101.2022-CIEMVT</t>
  </si>
  <si>
    <t>LA GRAN TIJERA, ARTESANÍA TEXTIL CANARIA, S.L.U.</t>
  </si>
  <si>
    <t>EPI´S CALZADO PARA PERSONAL MANTENIMIENTO</t>
  </si>
  <si>
    <t>SIE.SU.102.2022-CIEMVT</t>
  </si>
  <si>
    <t>EURO COS, DISTRIBUCIONES EURO COS</t>
  </si>
  <si>
    <t xml:space="preserve">MATERIAL PARA TALLER DE PELUQUERÍA </t>
  </si>
  <si>
    <t>SIE.SU.103.2022-GCECH</t>
  </si>
  <si>
    <t>GCE CHINIQUE</t>
  </si>
  <si>
    <t>DESNUDOS</t>
  </si>
  <si>
    <t>MENAJE HOGAR</t>
  </si>
  <si>
    <t>SIE.SU.104.2022-CIEMMT</t>
  </si>
  <si>
    <t>MAPEXBELL</t>
  </si>
  <si>
    <t>TALLER PELUQUERÍA</t>
  </si>
  <si>
    <t>ARTYBELLEZA</t>
  </si>
  <si>
    <t>ADELA CAICOYA</t>
  </si>
  <si>
    <t>SIE.S.105.2022-IDEOGEN</t>
  </si>
  <si>
    <t>COOL BLEIBEN SOC. CORP.</t>
  </si>
  <si>
    <t>RENOVACIÓN ANTIVIRUS</t>
  </si>
  <si>
    <t>SIE.S.106.2022-IDEOGEN</t>
  </si>
  <si>
    <t>DOCTOR PC</t>
  </si>
  <si>
    <t>MIGRACIÓN PÁGINA WEB</t>
  </si>
  <si>
    <t>SIE.SU.107.2022-GCEAGU</t>
  </si>
  <si>
    <t xml:space="preserve">GCE AGUAYO   </t>
  </si>
  <si>
    <t>MULTIÓPTICAS</t>
  </si>
  <si>
    <t>GAFAS PARA JOVEN RESIDENTE</t>
  </si>
  <si>
    <t>SIE.SU.108.2022-CIEMMT</t>
  </si>
  <si>
    <t>TALLERES CREATIVOS F/S</t>
  </si>
  <si>
    <t>SIE.SU.109.2022-CIEMMT</t>
  </si>
  <si>
    <t>CAMOFI</t>
  </si>
  <si>
    <t>PROYECTO ANIMÁNDONOS IX</t>
  </si>
  <si>
    <t>SIE.SU.110.2022-CIEMMT</t>
  </si>
  <si>
    <t>MAKRO</t>
  </si>
  <si>
    <t>PRODUCTOS DE ALIMENTACIÓN PARA TALLER DE REPOSTERÍA</t>
  </si>
  <si>
    <t>SIE.SU.111.2022-CIEMMT</t>
  </si>
  <si>
    <t>TERMÓMETROS INTERCAMBIADORES DEL CIRCUITO DE ACS</t>
  </si>
  <si>
    <t>SIE.S.112.2022-CIEMMT</t>
  </si>
  <si>
    <t>MANTENIMIENTO INSTALACIÓN ACS</t>
  </si>
  <si>
    <t>SIE.SU.113.2022-SIST.GC</t>
  </si>
  <si>
    <t>SISTEMAS GRAN CANARIA</t>
  </si>
  <si>
    <t>VODAFONE</t>
  </si>
  <si>
    <t>TERMINALES MÓVILES</t>
  </si>
  <si>
    <t>SIE.SU.114.2022-EMPGC</t>
  </si>
  <si>
    <t>PISO EMANCIPACIÓN GC</t>
  </si>
  <si>
    <t>HORNO COCINA</t>
  </si>
  <si>
    <t>SIE.S.115.2022-CIEMMT</t>
  </si>
  <si>
    <t>LIMPIEZAS QUESADA</t>
  </si>
  <si>
    <t>LIMPIEZA UCE I POST INCENDIO</t>
  </si>
  <si>
    <t>SIE.S.116.2022-CIEMMT</t>
  </si>
  <si>
    <t>CLASSIFIED MEDIA NETWORK SL</t>
  </si>
  <si>
    <t>EVALUACIÓN PERICIAL INCENDIO</t>
  </si>
  <si>
    <t>SIE.SU.117.2022-CIEMMT</t>
  </si>
  <si>
    <t>FAMARA, SUMINISTROS DE FONTANERÍA</t>
  </si>
  <si>
    <t>MATERIAL PARA REPARACIÓN DE FONTANERÍA</t>
  </si>
  <si>
    <t>SIE.SU.118.2022-CIEMVT</t>
  </si>
  <si>
    <t>MATERIAL LÚDICO PARA TALLERES TARDE Y F/S</t>
  </si>
  <si>
    <t>SIE.S.119.2022-POYEDU</t>
  </si>
  <si>
    <t>PROYECTOS EDUCATIVOS</t>
  </si>
  <si>
    <t>GUSTAVO RODRÍGUEZ GARCÍA</t>
  </si>
  <si>
    <t>PROYECTANDO NUESTRAS MEJORES EMOCIONES, CIEM VT</t>
  </si>
  <si>
    <t>SIE.SU.120.2022-CIEMVT</t>
  </si>
  <si>
    <t>SIE.S.121.2022-GESTLP</t>
  </si>
  <si>
    <t>GESTIÓN LAS PALMAS</t>
  </si>
  <si>
    <t>LINK SOLUCIONES</t>
  </si>
  <si>
    <t>MANTENIMIENTO PLATAFORMA A3 INNUVA NÓMINAS Y MIGRACIÓN DE DATOS</t>
  </si>
  <si>
    <t>SIE.SU.122.2022-IDEOGEN</t>
  </si>
  <si>
    <t>ALMACENES EL KILO, CTC PADILLA VERA</t>
  </si>
  <si>
    <t>UNIFORMIDAD PERSONAL DE INTERVENCIÓN DIRECTA</t>
  </si>
  <si>
    <t>SIE.SU.123.2022-CIEMVT</t>
  </si>
  <si>
    <t xml:space="preserve">7 BIOTECH PROCESOS </t>
  </si>
  <si>
    <t>SIE.SU.124.2022-PJUVF</t>
  </si>
  <si>
    <t>BAZAR DUKE</t>
  </si>
  <si>
    <t>BONOS PREMIOS CONCURSO FOTOGRAFÍA</t>
  </si>
  <si>
    <t>SIE.SU.125.2022-IDEOGEN</t>
  </si>
  <si>
    <t>MASCARILLAS HIGIÉNICAS PARA EL PERSONAL</t>
  </si>
  <si>
    <t>SIE.SU.126.2022-CIEMVT</t>
  </si>
  <si>
    <t>BERCA CANARIAS</t>
  </si>
  <si>
    <t>SIE.SU.127.2022-CIEMVT</t>
  </si>
  <si>
    <t>MATERIAL PARA TALLER DE MÚSICA</t>
  </si>
  <si>
    <t>SIE.SU.128.2022-CIEMVT</t>
  </si>
  <si>
    <t>CARTELERÍA TALLER DE JARDINERÍA</t>
  </si>
  <si>
    <t>SIE.S.129.2022-CIEMVT</t>
  </si>
  <si>
    <t>OFICINA DE INNOVACIÓN CÍVICA S. COOP</t>
  </si>
  <si>
    <t>RECONVERSIÓN DE ESPACIOS DEL CENTRO</t>
  </si>
  <si>
    <t>SIE.SU.130.2022-CIEMVT</t>
  </si>
  <si>
    <t>VENTILADORES PARA SALA DE EDUCADORES</t>
  </si>
  <si>
    <t>SIE.SU.131.2022-CIEMVT</t>
  </si>
  <si>
    <t>BRICOCENTRO LA HERRADURA</t>
  </si>
  <si>
    <t xml:space="preserve">TV PARA UCE II </t>
  </si>
  <si>
    <t>SIE.SU.132.2022-CIEMVT</t>
  </si>
  <si>
    <t>MÓNICA PASQUA</t>
  </si>
  <si>
    <t>SILLAS Y MESAS DE OFICINA PARA SEGURIDAD</t>
  </si>
  <si>
    <t>SIE.S.133.2022-CIEMMT</t>
  </si>
  <si>
    <t>COLEGIO OFICIAL PSICOLOGÍA DE LAS PALMAS</t>
  </si>
  <si>
    <t>ASESORAMIENTO PSICOLÓGICO, DEBRIEFING</t>
  </si>
  <si>
    <t>SIE.SU.134.2022-POY.EDU.TF</t>
  </si>
  <si>
    <t>PROYECTO EDUCATIVO TF</t>
  </si>
  <si>
    <t>ARTE DE FACTO, FRANCISCO RUBÉN RODRÍGUEZ QUINTANA</t>
  </si>
  <si>
    <t>PROYECTO CANCIONES CON ORGULLO</t>
  </si>
  <si>
    <t>SIE.SU.135.2022-POY.EDU.LP</t>
  </si>
  <si>
    <t>PROYECTO EDUCATIVO LP</t>
  </si>
  <si>
    <t>SIE.SU.136.2022-CIEMVT</t>
  </si>
  <si>
    <t>MATERIAL PARA EL TALLER DE COCINA</t>
  </si>
  <si>
    <t>SIE.SU.137.2022-CIEM´S</t>
  </si>
  <si>
    <t>MICROAURICULARES</t>
  </si>
  <si>
    <t>SIE.SU.138.2022-CIEMVT</t>
  </si>
  <si>
    <t>MATERIAL PARA EL TALLER DE EDIFICIOS</t>
  </si>
  <si>
    <t>SIE.SU.139.2022-CIEMVT</t>
  </si>
  <si>
    <t>SAGRERA CANARIA</t>
  </si>
  <si>
    <t>MATERIAL PARA EL TALLER DE JARDINERÍA</t>
  </si>
  <si>
    <t>SIE.O.140.2022-CIEMMT</t>
  </si>
  <si>
    <t>PINTURAS SUÁREZ</t>
  </si>
  <si>
    <t>PINTURA UCE I</t>
  </si>
  <si>
    <t>SIE.SU.141.2022-CIEMVT</t>
  </si>
  <si>
    <t>COMERCIAL ELÉCTRICA CANARIAS</t>
  </si>
  <si>
    <t>AMPLIFICADOR ANTENA TV UCE V</t>
  </si>
  <si>
    <t>SIE.SU.142.2022-CIEMMT</t>
  </si>
  <si>
    <t>SIE.SU.143.2022-CIEMMT</t>
  </si>
  <si>
    <t>LUZ DE CORTESÍA NOCTURNA</t>
  </si>
  <si>
    <t>SIE.S.144.2022-PJUVF</t>
  </si>
  <si>
    <t>UEBOS COMUNICACIÓN</t>
  </si>
  <si>
    <t>DISEÑO CARTELERÍA PARA PROYECTO TRES DE TRES</t>
  </si>
  <si>
    <t>SIE.SU.145.2022-CIEMVT</t>
  </si>
  <si>
    <t>UNIFORMES PARA TALLERES</t>
  </si>
  <si>
    <t>SIE.SU.146.2022-GCECD</t>
  </si>
  <si>
    <t>GCE CEDRO</t>
  </si>
  <si>
    <t>OFIMUEBLES, MÓNICA PASQUA ACENJO</t>
  </si>
  <si>
    <t>SILLAS DE OFICINA</t>
  </si>
  <si>
    <t>SIE.S.147.2022-POY.EDU</t>
  </si>
  <si>
    <t>PROYECTO EDUCATIVO</t>
  </si>
  <si>
    <t>SUPERACCIÓ</t>
  </si>
  <si>
    <t>ACTIVIDAD DEPORTIVA EN EL CIEM VALLE TABARES</t>
  </si>
  <si>
    <t>SIE.SU.148.2022-SIST.TFE</t>
  </si>
  <si>
    <t>SIE.S.149.2022-POY.EDU</t>
  </si>
  <si>
    <t>IVÁN MORENO PÉREZ</t>
  </si>
  <si>
    <t>PERCUSIÓN</t>
  </si>
  <si>
    <t>REPERCUSIÓN CANARIA</t>
  </si>
  <si>
    <t>SIE.S.150.2022-IDEOGEN</t>
  </si>
  <si>
    <t>DESARROLLO PORTAL DE EMPLEO</t>
  </si>
  <si>
    <t>SIE.SU.151.2022-CIEMMT</t>
  </si>
  <si>
    <t>BOLSAS PARA REQUISAS</t>
  </si>
  <si>
    <t>SIE.SU.152.2022-CIEMVT</t>
  </si>
  <si>
    <t>MATERIAL PARA TALLER DE CARPINTERÍA</t>
  </si>
  <si>
    <t>SIE.S.153.2022-CIEMVT</t>
  </si>
  <si>
    <t>AGROFORTE</t>
  </si>
  <si>
    <t>DESBROCE Y DEMOLICIÓN ÁREAS AJARDINADAS</t>
  </si>
  <si>
    <t>SIE.SU.154.2022-CIEMVT</t>
  </si>
  <si>
    <t>STIL CONTRACT, S.L.</t>
  </si>
  <si>
    <t>SILLAS ANTIVANDÁLICAS</t>
  </si>
  <si>
    <t>SIE.SU.155.2022-GCETJ</t>
  </si>
  <si>
    <t>MATERIAL PARA SENDERISMO</t>
  </si>
  <si>
    <t>SIE.SU.156.2022-CIEMVT</t>
  </si>
  <si>
    <t>INTEDESER GLOBAL</t>
  </si>
  <si>
    <t>LUMINARIAS DE EMERGENCIA</t>
  </si>
  <si>
    <t>SIE.SU.157.2022-CIEMS</t>
  </si>
  <si>
    <t>DECORATEL</t>
  </si>
  <si>
    <t>ROPA IGNÍFUGA</t>
  </si>
  <si>
    <t>SIE.SU.158.2022-DPTO.SSD</t>
  </si>
  <si>
    <t>DPTO. SELECCIÓN SEGUIMIENTO Y DESARROLLO</t>
  </si>
  <si>
    <t>CENTRO DE FORMACIÓN DELOS</t>
  </si>
  <si>
    <t>TEST COMPETEA</t>
  </si>
  <si>
    <t>SIE.SU.159.2022-CIEMVT</t>
  </si>
  <si>
    <t>MATERIAL ACTIVIDAD SOCIOCULTURAL</t>
  </si>
  <si>
    <t>MARAGÁ PAPELERÍA, EMMA LLUSIÁ ARMAS</t>
  </si>
  <si>
    <t>SIE.SU.160.2022-CIEMVT</t>
  </si>
  <si>
    <t>30</t>
  </si>
  <si>
    <t>MATERIAL TALLER DE MÚSICA</t>
  </si>
  <si>
    <t>SIE.S.161.2022-CIEMVT</t>
  </si>
  <si>
    <t>MANTENIMIENTO INSTALACIÓN ELÉCTRICA (BT Y MT)</t>
  </si>
  <si>
    <t>SIE.S.162.2022-CIEMVT</t>
  </si>
  <si>
    <t>MEDCAN. SERVICIOS SANITARIAS CANARIAS</t>
  </si>
  <si>
    <t>SERVICIOS SANITARIOS SALUD MENTAL</t>
  </si>
  <si>
    <r>
      <t xml:space="preserve">Turno diurno = </t>
    </r>
    <r>
      <rPr>
        <b/>
        <sz val="10"/>
        <color theme="1"/>
        <rFont val="Arial"/>
        <family val="2"/>
      </rPr>
      <t>20,00 €</t>
    </r>
    <r>
      <rPr>
        <sz val="10"/>
        <color theme="1"/>
        <rFont val="Arial"/>
        <family val="2"/>
      </rPr>
      <t xml:space="preserve">; turno nocturno = </t>
    </r>
    <r>
      <rPr>
        <b/>
        <sz val="10"/>
        <color theme="1"/>
        <rFont val="Arial"/>
        <family val="2"/>
      </rPr>
      <t>23,00 €</t>
    </r>
    <r>
      <rPr>
        <sz val="10"/>
        <color theme="1"/>
        <rFont val="Arial"/>
        <family val="2"/>
      </rPr>
      <t xml:space="preserve"> y turno f/s = </t>
    </r>
    <r>
      <rPr>
        <b/>
        <sz val="10"/>
        <color theme="1"/>
        <rFont val="Arial"/>
        <family val="2"/>
      </rPr>
      <t>27,50 €</t>
    </r>
  </si>
  <si>
    <t>SIE.S.163.2022-POY.EDU</t>
  </si>
  <si>
    <t>APLAUDO TEATRO</t>
  </si>
  <si>
    <t>ACTIVIDAD TEATRO EN EL CIEM LA MONTAÑETA</t>
  </si>
  <si>
    <t>SIE.O.164.2022-CIEMVT</t>
  </si>
  <si>
    <t>PROMOCIONES Y OBRAS TROVIS</t>
  </si>
  <si>
    <t>ELEMENTOS SEGURIDAD UCE 2</t>
  </si>
  <si>
    <t>SIE.S.165.2022-CIEMVT</t>
  </si>
  <si>
    <t>ARMINDO GONZÁLEZ GARCÍA</t>
  </si>
  <si>
    <t>ASISTENCIA TÉCNICA ESTUDIO ENERGÉTICO Y PPT LICITACIÓN</t>
  </si>
  <si>
    <t>SIE.SU.166.2022-IDEOGEN</t>
  </si>
  <si>
    <t>JAVILAR FASHION</t>
  </si>
  <si>
    <t>TELA Y CONFECCIÓN CHALECOS XXXL</t>
  </si>
  <si>
    <t>SIE.SU.167.2022-GEST.GC</t>
  </si>
  <si>
    <t>MESAS Y SILLAS NUEVAS INCORPORACIONES</t>
  </si>
  <si>
    <t>SIE.SU.168.2022-CIEMMT</t>
  </si>
  <si>
    <t xml:space="preserve">MATERIAL CORRECTIVO INSTALACIONES </t>
  </si>
  <si>
    <t>SIE.S.169.2022-CIEMMT</t>
  </si>
  <si>
    <t>REPARACIÓN PIZARRA DIGITAL</t>
  </si>
  <si>
    <t>SIE.S.170.2022-PJUVF</t>
  </si>
  <si>
    <t>JUAN PEDRO ARTEAGA PEÑA</t>
  </si>
  <si>
    <t>VÍDEO CERTAMEN JUVENTUD Y CULTURA</t>
  </si>
  <si>
    <t>SIE.S.171.2022-PJUVF</t>
  </si>
  <si>
    <t>GUSTAVO MARTÍN</t>
  </si>
  <si>
    <t>REPORTAJE FOTOGRÁFICO CERTAMEN FOTOGRAFÍA</t>
  </si>
  <si>
    <t>SIE.S.172.2022-CIEMVT</t>
  </si>
  <si>
    <t>EMERGENCIES AFRICANA COAST, S.L., TETRACON</t>
  </si>
  <si>
    <t>SERVICIOS SANITARIOS SALUD MENTAL. TERAPEUTAS OCUPACIONALES</t>
  </si>
  <si>
    <r>
      <t xml:space="preserve">Turno diurno L-V= </t>
    </r>
    <r>
      <rPr>
        <b/>
        <sz val="10"/>
        <color theme="1"/>
        <rFont val="Arial"/>
        <family val="2"/>
      </rPr>
      <t>30,00 €</t>
    </r>
    <r>
      <rPr>
        <sz val="10"/>
        <color theme="1"/>
        <rFont val="Arial"/>
        <family val="2"/>
      </rPr>
      <t xml:space="preserve">; turno nocturno = </t>
    </r>
    <r>
      <rPr>
        <b/>
        <sz val="10"/>
        <color theme="1"/>
        <rFont val="Arial"/>
        <family val="2"/>
      </rPr>
      <t>40,00 €</t>
    </r>
    <r>
      <rPr>
        <sz val="10"/>
        <color theme="1"/>
        <rFont val="Arial"/>
        <family val="2"/>
      </rPr>
      <t xml:space="preserve"> y turno f/s = </t>
    </r>
    <r>
      <rPr>
        <b/>
        <sz val="10"/>
        <color theme="1"/>
        <rFont val="Arial"/>
        <family val="2"/>
      </rPr>
      <t>40,00 €</t>
    </r>
  </si>
  <si>
    <t>SIE.S.173.2022-CIEMVT</t>
  </si>
  <si>
    <t>SILLAS OFICINA PARA SEGURIDAD</t>
  </si>
  <si>
    <t>SIE.SU.174.2022-CIEMVT</t>
  </si>
  <si>
    <t>SIE.SU.175.2022-CIEMMT</t>
  </si>
  <si>
    <t>SEHILA CANARIAS</t>
  </si>
  <si>
    <t>ALCOHOLÍMETRO</t>
  </si>
  <si>
    <t>SIE.S.176.2022-PJUVF</t>
  </si>
  <si>
    <t>CAMBIUM, NINO CERVERA</t>
  </si>
  <si>
    <t>TALLERES PARA ERASMUS</t>
  </si>
  <si>
    <t>SIE.SU.177.2022-GCECH</t>
  </si>
  <si>
    <t>BRICOLAJE BRICOMAN</t>
  </si>
  <si>
    <t>CONTRAVENTANAS</t>
  </si>
  <si>
    <t>SIE.SU.178.2022-CIEMVT</t>
  </si>
  <si>
    <t>EXCLUSIVAS LIFER</t>
  </si>
  <si>
    <t>ARTÍCULOS PARA LA UNIDAD TERAPÉUTICA</t>
  </si>
  <si>
    <t>SIE.S.179.2022-GEST.LP</t>
  </si>
  <si>
    <t>CANARIAS FRITELEC</t>
  </si>
  <si>
    <t>REPARACIÓN AIRE ACONDICIONADO CUARTO SERVIDOR</t>
  </si>
  <si>
    <t>SIE.SU.180.2022-CIEMVT</t>
  </si>
  <si>
    <t xml:space="preserve">MATERIAL DE PAPELERÍA   </t>
  </si>
  <si>
    <t>SIE.SU.181.2022-CIEMVT</t>
  </si>
  <si>
    <t>LLAVES DE FONTANERÍA PARA SALA DE MÁQUINAS</t>
  </si>
  <si>
    <t>SIE.S.182.2022-GESTLP</t>
  </si>
  <si>
    <t>SIE.O.183.2022-GESTLP</t>
  </si>
  <si>
    <t>SEDE LAS PALMAS</t>
  </si>
  <si>
    <t>ECOEFICIENCIA CONSTRUCTIVA S.L.</t>
  </si>
  <si>
    <t>FALSO TECHO ACÚSTICO AULA 3ª PLANTA</t>
  </si>
  <si>
    <t>SIE.SU.184.2022-GCECD</t>
  </si>
  <si>
    <t xml:space="preserve">ROPA DE CAMA Y TEXTIL </t>
  </si>
  <si>
    <t>SIE.SU.185.2022-CIEMVT</t>
  </si>
  <si>
    <t>UNIFORMIDAD TALLER DE COCINA</t>
  </si>
  <si>
    <t>SIE.SU.186.2022-CIEMVT</t>
  </si>
  <si>
    <t>TALLER DE DISEÑO GRÁFICO</t>
  </si>
  <si>
    <t>SIE.SU.187.2022-GESTSC</t>
  </si>
  <si>
    <t>GESTIÓN SANTA CRUZ</t>
  </si>
  <si>
    <t>PERCY GROUP CANARIAS</t>
  </si>
  <si>
    <t>CÁMARA DE FOTOS PROFESIONAL</t>
  </si>
  <si>
    <t>SIE.SU.188.2022-CIEMVT</t>
  </si>
  <si>
    <t>26</t>
  </si>
  <si>
    <t>DISTRIBUCIONES EUROCOS</t>
  </si>
  <si>
    <t>MATERIAL TALLER CUIDADO PERSONAL</t>
  </si>
  <si>
    <t>SIE.SU.189.2022-GCEDR</t>
  </si>
  <si>
    <t>SIE.SU.190.2022-CIEMVT</t>
  </si>
  <si>
    <t>EQUIPOS AIRES ACONDICONADO PORTÁTILES PARA DESPACHOS</t>
  </si>
  <si>
    <t>SIE.S.191.2022-VARIOS</t>
  </si>
  <si>
    <t>ASOCIACIÓ SUPERACCIÓ</t>
  </si>
  <si>
    <t>ACTIVIDADES DE VERANO PARA USUARIOS</t>
  </si>
  <si>
    <t>SIE.SU.192.2022-GCETJ</t>
  </si>
  <si>
    <t>EUROTENERIFE DE ELECRODOMÉSTICOS</t>
  </si>
  <si>
    <t>TELEVISIÓN</t>
  </si>
  <si>
    <t>SIE.S.193.2022-IDEOGEN</t>
  </si>
  <si>
    <t>MNPROGRAM</t>
  </si>
  <si>
    <t>APP JUSTICIA JUVENIL</t>
  </si>
  <si>
    <t>SIE.SU.194.2022-SEDE.TF</t>
  </si>
  <si>
    <t>SEDE TENERIFE</t>
  </si>
  <si>
    <t>EQUIPAMIENTO DE REDES</t>
  </si>
  <si>
    <t>SIE.SU.195.2022-SIST.GC</t>
  </si>
  <si>
    <t>MATERIAL INFORMÁTICO PARA STOCK DE AVERÍAS</t>
  </si>
  <si>
    <t>SIE.SU.196.2022-SEDE.TF</t>
  </si>
  <si>
    <t>ALIANZA ALEMÁN BLAKER</t>
  </si>
  <si>
    <t>ESTANTERÍAS PARA ALMACÉN</t>
  </si>
  <si>
    <t>SIE.O.197.2022-SEDE.TF</t>
  </si>
  <si>
    <t>REVISIÓN Y CORRECTIVOS INSTALACIONES</t>
  </si>
  <si>
    <t>SIE.SU.198.2022-GCEDR</t>
  </si>
  <si>
    <t>ROPA YCALZADO USUARIOS</t>
  </si>
  <si>
    <t>SIE.SU.199.2022-GCECD</t>
  </si>
  <si>
    <t>SIE.SU.200.2022-CIEMVT</t>
  </si>
  <si>
    <t>MERCERÍA CANARIA</t>
  </si>
  <si>
    <t xml:space="preserve">MATERIAL TALLER MANUALIDADES </t>
  </si>
  <si>
    <t>SIE.SU.201.2022-CIEMVT</t>
  </si>
  <si>
    <t>ARTESANÍA TEXTIL CANARIA, LA GRAN TIJERA</t>
  </si>
  <si>
    <t>EPI´S PARA TALLER DE JARDINERÍA</t>
  </si>
  <si>
    <t>SIE.SU.202.2022-GCEDR</t>
  </si>
  <si>
    <t>REPOSICIÓN DE VITROCERÁMICA</t>
  </si>
  <si>
    <t>SIE.SU.202-II.2022-SIST</t>
  </si>
  <si>
    <t xml:space="preserve">SISTEMAS </t>
  </si>
  <si>
    <t>ADOBE SYSTEMS SOFTWAR IRLAND SD</t>
  </si>
  <si>
    <t>SOFTWARE PARA DISEÑO GRÁFICO</t>
  </si>
  <si>
    <t>SIE.SU.203.2022-CIEMVT</t>
  </si>
  <si>
    <t>BOLSA DE AGUAS</t>
  </si>
  <si>
    <t>RIEGO FASE 0 TALLER DE JARDINERÍA</t>
  </si>
  <si>
    <t>SIE.SU.204.2022-CIEMMT</t>
  </si>
  <si>
    <t>IRPEN, SAU</t>
  </si>
  <si>
    <t>POLICARBONATO PARA PROTECTORES TV</t>
  </si>
  <si>
    <t>SIE.SU.205.2022-CIEMMT</t>
  </si>
  <si>
    <t>JESPEL, DISTRIBUCIONES DE PELUQUERÍA Y ESTÉTICA</t>
  </si>
  <si>
    <t>MATERIAL TALLER FPB PELUQUERÍA Y ESTÉTICA</t>
  </si>
  <si>
    <t>SIE.SU.206.2022-CIEMVT</t>
  </si>
  <si>
    <t>CANARIAS BLUE CREA</t>
  </si>
  <si>
    <t>ROPA Y LENCERÍA PARA JÓVENES</t>
  </si>
  <si>
    <t>SIE.SU.207.2022-GCETJ</t>
  </si>
  <si>
    <t>MATERIAL DE OFICINA</t>
  </si>
  <si>
    <t>SIE.SU.208.2022-GCEGY</t>
  </si>
  <si>
    <t>CONFORAMA</t>
  </si>
  <si>
    <t>SECADORA</t>
  </si>
  <si>
    <t>SIE.SU.209.2022-GCECH</t>
  </si>
  <si>
    <t>ROCASA</t>
  </si>
  <si>
    <t>MENAJE DE COCINA</t>
  </si>
  <si>
    <t>SIE.SU.210.2022-GCEAG</t>
  </si>
  <si>
    <t>GCE AGUAYO</t>
  </si>
  <si>
    <t>PUERTAS ARMARIOS COCINA</t>
  </si>
  <si>
    <t>SIE.S.211.2022-GCEDR</t>
  </si>
  <si>
    <t>CLÍNICA DENTAL SANTIAGO CASANOVA</t>
  </si>
  <si>
    <t>TRATAMIENTO DENTAL JOVEN</t>
  </si>
  <si>
    <t>SIE.SU.212.2022-CIEMVT</t>
  </si>
  <si>
    <t>MATERIAL PARA MANTENIMIENTO</t>
  </si>
  <si>
    <t>FERRETERÍA EL SOBRADILLO</t>
  </si>
  <si>
    <t>BLINKER CANARIAS</t>
  </si>
  <si>
    <t>FERRETEDO LOS MAJUELOS</t>
  </si>
  <si>
    <t>SIE.SU.213.2022-CIEMMT</t>
  </si>
  <si>
    <t>MATERIAL TALLER ESTÉTICA FIN DE SEMANA</t>
  </si>
  <si>
    <t>SIE.SU.214.2022-GCEDR</t>
  </si>
  <si>
    <t>MOBILIARIO HABITACIONES</t>
  </si>
  <si>
    <t>SIE.SU.215.2022-CIEMMT</t>
  </si>
  <si>
    <t>EL CORTE INGLÉS</t>
  </si>
  <si>
    <t>SIE.SU.216.2022-CIEMMT</t>
  </si>
  <si>
    <t>AREMA SONIDO</t>
  </si>
  <si>
    <t>FUTBOLÍN PARA AULA DE JUEGOS</t>
  </si>
  <si>
    <t>SIE.SU.217.2022-GEST.LP</t>
  </si>
  <si>
    <t xml:space="preserve">GESTIÓN LAS PALMAS </t>
  </si>
  <si>
    <t>BRICOMART</t>
  </si>
  <si>
    <t>MATERIAL OBRA 2ª SEGUNDA PLANTA</t>
  </si>
  <si>
    <t>SIE.SU.218.2022-GEST.TF</t>
  </si>
  <si>
    <t>PANEL DE PARCHEO PARA REPARAR CUADROS RACK</t>
  </si>
  <si>
    <t>SIE.SU.219.2022-CIEMVT</t>
  </si>
  <si>
    <t>VARIOS</t>
  </si>
  <si>
    <t>MATERIAL UCE II TERAPIA OCUPACIONAL</t>
  </si>
  <si>
    <t>SIE.SU.220.2022-CIEMMT</t>
  </si>
  <si>
    <t>MATERIAL ESCOLAR</t>
  </si>
  <si>
    <t>SIE.S.221.2022-PJUVF</t>
  </si>
  <si>
    <t>QUID CANARIAS</t>
  </si>
  <si>
    <t>MERCHANDISING JUVENTUD</t>
  </si>
  <si>
    <t>SIE.SU.222.2022-CIEM´S</t>
  </si>
  <si>
    <t>AURICULARES PARA EMISORAS</t>
  </si>
  <si>
    <t>SIE.SU.223.2022-CIEMMT</t>
  </si>
  <si>
    <t>EPI´S FPB CARPINTERÍA</t>
  </si>
  <si>
    <t>SIE.SU.224.2022-CIEMVT</t>
  </si>
  <si>
    <t>EQUIPAMIENTO DEPORTIVO PARA ACTIVIDAD SENDERISMO</t>
  </si>
  <si>
    <t>SIE.S.225.2022-CIEMVT</t>
  </si>
  <si>
    <t>AGENER CANARIAS, S.L.</t>
  </si>
  <si>
    <t>MANTENIMIENTO ACH Y ACS</t>
  </si>
  <si>
    <t>SIE.SU.226.2022-CIEMVT</t>
  </si>
  <si>
    <t>SIE.SU.227.2022-CIEMVT</t>
  </si>
  <si>
    <t>THUMBTACK PUBLINET, S.L.</t>
  </si>
  <si>
    <t>SÁBANAS IGNÍFUGAS</t>
  </si>
  <si>
    <t>SIE.SU.228.2022-CIEMVT</t>
  </si>
  <si>
    <t>PISCINAS PARA OCIO UCE´S</t>
  </si>
  <si>
    <t>SIE.S.229.2022-GEST.TF</t>
  </si>
  <si>
    <t>REAL CASA DE LA MONEDA Y TIMBRE, CERES</t>
  </si>
  <si>
    <t>ADQUISICIÓN CERTIFICADO SSL</t>
  </si>
  <si>
    <t>SIE.S.230.2022-PJUVF</t>
  </si>
  <si>
    <t>SABOR A GLORIA</t>
  </si>
  <si>
    <t>CATERING PARA CHARLAS</t>
  </si>
  <si>
    <t>SIE.S.231.2022-PJUVF</t>
  </si>
  <si>
    <t>SIE.SU.232.2022-CIEMMT</t>
  </si>
  <si>
    <t>INSTALACIÓN Y SUMINISTRO DE BOMBAS DE RECIRCULACIÓN DE ACS</t>
  </si>
  <si>
    <t>SIE.S.233.2022-PJUVF</t>
  </si>
  <si>
    <t>EL LOCERO</t>
  </si>
  <si>
    <t>ALQUILER CARPAS PARA ACTIVIDAD ERASMUS</t>
  </si>
  <si>
    <t>SIE.S.234.2022-PJUVF</t>
  </si>
  <si>
    <t>TEATRO DE TRES</t>
  </si>
  <si>
    <t>TALLER DE TEATRO TERAPÉUTICO</t>
  </si>
  <si>
    <t>SIE.S.235.2022-PJUVF</t>
  </si>
  <si>
    <t>NADIA MARTÍN GARCÍA</t>
  </si>
  <si>
    <t>TALLER DE IGUALDAD E INTERSECCIONALIDAD</t>
  </si>
  <si>
    <t>SIE.S.236.2022-PJUVF</t>
  </si>
  <si>
    <t>BELIMAR ROMÁN ROJAS, GALÁPAGOS FILM</t>
  </si>
  <si>
    <t>TALLERES DE CREACIÓN DE CORTOS</t>
  </si>
  <si>
    <t>SIE.S.236.II.2022-PJUVF</t>
  </si>
  <si>
    <t>LOYPE</t>
  </si>
  <si>
    <t>ALQUILER CARPAS PARA CHARLAS</t>
  </si>
  <si>
    <t>SIE.SU.237.2022-SIST.TF</t>
  </si>
  <si>
    <t>MATERIAL ELECTRÓNICA Y REDES PARA NUEVOS PUESTOS EN LA NUEVA SEDE MAYORAZGO</t>
  </si>
  <si>
    <t>SIE.O.238.2022-GEST.TF</t>
  </si>
  <si>
    <t>CRILCA, PRODUCTOS ARQUITECTÓNICOS</t>
  </si>
  <si>
    <t>DIVISIÓN PANELES MODULARES PARA OFICINAS</t>
  </si>
  <si>
    <t>SIE.SU.239.2022-CIEMVT</t>
  </si>
  <si>
    <t>EPI´S TALLER MANTENIMIENTO EDIFICIOS</t>
  </si>
  <si>
    <t>SIE.SU.240.2022-GCEGY</t>
  </si>
  <si>
    <t>SIE.SU.241.2022-PJUVF</t>
  </si>
  <si>
    <t xml:space="preserve">CAMISETAS PARA SERIGRAFIAS </t>
  </si>
  <si>
    <t>SIE.SU.242.2022-GCECD</t>
  </si>
  <si>
    <t>CALZADO PARA JÓVENES CAMINO SANTIAGO</t>
  </si>
  <si>
    <t>SIE.SU.243.2022-GCECD</t>
  </si>
  <si>
    <t>ROPA Y VESTUARIO JÓVENES CAMINO SANTIAGO</t>
  </si>
  <si>
    <t>SIE.SU.244.2022-CMAGC</t>
  </si>
  <si>
    <t>CMA GRAN CANARIA</t>
  </si>
  <si>
    <t>SIE.SU.245.2022-CIEMVT</t>
  </si>
  <si>
    <t>MATERIAL TALLER DE MANTENIMIENTO DE EDIFICIOS</t>
  </si>
  <si>
    <t>SIE.S.246.2022-CIEMMT</t>
  </si>
  <si>
    <t>VITALDENT</t>
  </si>
  <si>
    <t>SIE.S.247.2022-CIEMVT</t>
  </si>
  <si>
    <t>DR. CRISTO BACALLADO</t>
  </si>
  <si>
    <t>SIE.SU.248.2022-CIEMVT</t>
  </si>
  <si>
    <t>PINTURAS TALLER MANTENIMIENTO EDIFICIOS</t>
  </si>
  <si>
    <t>SIE.SU.248.II.2022-CIEMVT</t>
  </si>
  <si>
    <t>RIEGO TALLER DE JARDINERÍA</t>
  </si>
  <si>
    <t>SIE.S.249.2022-GCEGY</t>
  </si>
  <si>
    <t>OPEIN</t>
  </si>
  <si>
    <t>ALQUILER PLATAFORMA ELEVADORA PARA CAMBIO DE LUMINARIAS</t>
  </si>
  <si>
    <t>SIE.SU.250.2022-IDEOGEN</t>
  </si>
  <si>
    <t>SOSLIFE7</t>
  </si>
  <si>
    <t>MASCARILLAS DE TELA</t>
  </si>
  <si>
    <t>SIE.SU.251.2022-GEST.TF</t>
  </si>
  <si>
    <t>PORTÁTILES PARA NUEVAS INCORPORACIONES</t>
  </si>
  <si>
    <t>SIE.SU.252.2022-CIEMMT</t>
  </si>
  <si>
    <t>MATERIAL ESCOLAR RECURSOS FORMATIVOS EXTERNOS</t>
  </si>
  <si>
    <t>SIE.S.253.2022-IDEOGEN</t>
  </si>
  <si>
    <t>6CONECTA</t>
  </si>
  <si>
    <t>SOFTWARE PARA PRL</t>
  </si>
  <si>
    <t>SIE.SU.254.2022-CIEMMT</t>
  </si>
  <si>
    <t>PRENDAS DE ASEO Y CAMA PARA RECURSO EXTERNO DE PELUQUERÍA</t>
  </si>
  <si>
    <t>SIE.SU.255.2022-CIEMVT</t>
  </si>
  <si>
    <t xml:space="preserve">MATERIAL DE PAPELERÍA </t>
  </si>
  <si>
    <t>SIE.O.256.2022-GEST.TF</t>
  </si>
  <si>
    <t>FUENTES Y RODRÍGUEZ, S.L.</t>
  </si>
  <si>
    <t>REFORMAS EN LAS OFICINAS</t>
  </si>
  <si>
    <t>SIE.S.257.2022-GEST.TF</t>
  </si>
  <si>
    <t>SANTANA CARGO</t>
  </si>
  <si>
    <t xml:space="preserve">MUDANZA </t>
  </si>
  <si>
    <t>SIE.S.258.2022-PJUVF</t>
  </si>
  <si>
    <t>DISEÑO DE CARTELERÍA</t>
  </si>
  <si>
    <t>SIE.SU.259.2022-GEST.TF</t>
  </si>
  <si>
    <t>BANDALUX, CARLOS ARCAY VILLAVICENCIO</t>
  </si>
  <si>
    <t>PERSIANAS VERTICALES</t>
  </si>
  <si>
    <t>SIE.S.260.2022-PJUVF</t>
  </si>
  <si>
    <t>DISTRIBUCIONES DEPORTIVAS, S.L. - ALFONSO SERRANO</t>
  </si>
  <si>
    <t>CAMISETAS PARA CARRERA EMPRESAS</t>
  </si>
  <si>
    <t>SIE.SU.261.2022-CMATF</t>
  </si>
  <si>
    <t>CMA TENERIFE</t>
  </si>
  <si>
    <t xml:space="preserve">ENCIMERA PARA OFFICE  </t>
  </si>
  <si>
    <t>SIE.SU.262.2022-CIEMMT</t>
  </si>
  <si>
    <t>MATERIAL ESPECIÍFICO TALLER FPB PELUQUERÍA EXTERNO</t>
  </si>
  <si>
    <t>SIE.SU.263.2022-PJUVF</t>
  </si>
  <si>
    <t>KINCOPIA, S.L. - CARLOS FLEITAS GABAS</t>
  </si>
  <si>
    <t>COMPRA DE BANDEROLAS Y SERIGRAFÍA DE CAMISETAS</t>
  </si>
  <si>
    <t>SIE.S.264.2022-GCEGY</t>
  </si>
  <si>
    <t>ANDAMIOS FRANCISCO PADRÓN, S.L.</t>
  </si>
  <si>
    <t>SUSTITUCIÓN DE LUMINARIAS EN ALTURA</t>
  </si>
  <si>
    <t>SIE.S.265.2022-CIEMVT</t>
  </si>
  <si>
    <t>SIE.SU.266.2022-EMPTF</t>
  </si>
  <si>
    <t>VITROCERÁMICA</t>
  </si>
  <si>
    <t>SIE.S.267.2022-PJUVF</t>
  </si>
  <si>
    <t>SIE.SU.268.2022-POY.EDU</t>
  </si>
  <si>
    <t>CASA DEL LIBRO</t>
  </si>
  <si>
    <t>LIBROS PARA COORDINACIONES EDUCATIVAS</t>
  </si>
  <si>
    <t>SIE.SU.269.2022-CIEMMT</t>
  </si>
  <si>
    <t>MATERIAL PARA TALLER ARTÍSTICO TURNO DE TARDE</t>
  </si>
  <si>
    <t>SIE.SU.270.2022-CIEMMT</t>
  </si>
  <si>
    <t>WORTEN CANARIAS, S.L.</t>
  </si>
  <si>
    <t>TV PARA UCE´S</t>
  </si>
  <si>
    <t>SIE.S.271.2022-GEST.LP</t>
  </si>
  <si>
    <t xml:space="preserve">ASESORAMIENTO PARA CONCILIACIÓN DE SEGUROS SOCIALES </t>
  </si>
  <si>
    <t>SIE.O.272.2022-GEST.TF</t>
  </si>
  <si>
    <t>SIE.O.273.2022-GEST.TF</t>
  </si>
  <si>
    <t>REVISIÓN Y PUESTA EN MARCHA AIRES ACONDICIONADOS 4ª PLANTA</t>
  </si>
  <si>
    <t>SIE.SU.274.2022-EMPGC</t>
  </si>
  <si>
    <t xml:space="preserve">MATERIAL IMPERMEABILIZACIÓN </t>
  </si>
  <si>
    <t>SIE.SU.275.2022-GEST.TF</t>
  </si>
  <si>
    <t>MATERIAL ACONDICIONAMIENTO PUESTOS DE TRABAJO</t>
  </si>
  <si>
    <t>SIE.SU.276.2022-CIEMMT</t>
  </si>
  <si>
    <t>LIBROS PARA MAESTROS CONSEJERÍA</t>
  </si>
  <si>
    <t>SIE.S.277.2022-GEST.TF</t>
  </si>
  <si>
    <t>REPARACIÓN Y MONTAJE DE AIRES ACONDICONADOS 4ª PLANTA</t>
  </si>
  <si>
    <t>SIE.SU.278.2022-CIEMMT</t>
  </si>
  <si>
    <t>METAL CONFORT, S.L.</t>
  </si>
  <si>
    <t>SIE.S.279.2022-CIEMVT</t>
  </si>
  <si>
    <t>CONTRATO ASISTENCIA SANITARIA HASTA LICITACIÓN</t>
  </si>
  <si>
    <r>
      <t>Médico Turno diurno L-V= 54</t>
    </r>
    <r>
      <rPr>
        <b/>
        <sz val="8"/>
        <color theme="1"/>
        <rFont val="Arial"/>
        <family val="2"/>
      </rPr>
      <t>,00 €</t>
    </r>
    <r>
      <rPr>
        <sz val="8"/>
        <color theme="1"/>
        <rFont val="Arial"/>
        <family val="2"/>
      </rPr>
      <t>; turno nocturno y festivos = 133</t>
    </r>
    <r>
      <rPr>
        <b/>
        <sz val="8"/>
        <color theme="1"/>
        <rFont val="Arial"/>
        <family val="2"/>
      </rPr>
      <t>,00 €</t>
    </r>
    <r>
      <rPr>
        <sz val="8"/>
        <color theme="1"/>
        <rFont val="Arial"/>
        <family val="2"/>
      </rPr>
      <t xml:space="preserve"> y turno f/s = 133</t>
    </r>
    <r>
      <rPr>
        <b/>
        <sz val="8"/>
        <color theme="1"/>
        <rFont val="Arial"/>
        <family val="2"/>
      </rPr>
      <t>,00 €</t>
    </r>
    <r>
      <rPr>
        <sz val="8"/>
        <color theme="1"/>
        <rFont val="Arial"/>
        <family val="2"/>
      </rPr>
      <t>; Psiquiatra Turno diurno L-V= 139,50 €; turno nocturno y festivos = 208,00 € y turno f/s = 208,00 €; DUE Turno diurno L-V= 32,00 €; turno nocturno y festivos = 42,00 € y turno f/s = 42,00 €</t>
    </r>
  </si>
  <si>
    <t>SIE.SU.280.2022-CIEMMT</t>
  </si>
  <si>
    <t>EPI´S PARA TALLERES</t>
  </si>
  <si>
    <t>SIE.SU.281.2022-GCECH</t>
  </si>
  <si>
    <t>SIE.SU.282.2022-CIEMVT</t>
  </si>
  <si>
    <t>IMPRENTA VERACRUZ</t>
  </si>
  <si>
    <t>IMPRESIÓN Y ENCUADERNACIÓN DE REVISTAS</t>
  </si>
  <si>
    <t>SIE.SU.283.2022-GCEGY</t>
  </si>
  <si>
    <t>SIE.SU.284.2022-CIEMVT</t>
  </si>
  <si>
    <t>MATERIAL TALLER DE PELUQUERÍA</t>
  </si>
  <si>
    <t>SIE.SU.285.2022-CIEMVT</t>
  </si>
  <si>
    <t>MATERIAL DE PAPELERÍA PARA FORMACIÓN REGLADA</t>
  </si>
  <si>
    <t>CON IGIC</t>
  </si>
  <si>
    <t>SIE.SU.286.2022-CIEMVT</t>
  </si>
  <si>
    <t>SIE.S.287.2022-PJUVF</t>
  </si>
  <si>
    <t>JURADOS PARA CERTAMEN DE CORTOS</t>
  </si>
  <si>
    <t>IVÁN LÓPEZ</t>
  </si>
  <si>
    <t>ASOCIACIÓN PUENTE HUMANO</t>
  </si>
  <si>
    <t>SIE.S.288.2022-TIC</t>
  </si>
  <si>
    <t>TECNOLOGÍAS DE LA INFORMACIÓN Y TELECOMUNICACIONES</t>
  </si>
  <si>
    <t>VODAFONE - PARTNER COMASIS</t>
  </si>
  <si>
    <t>DESARROLLO INTRANET</t>
  </si>
  <si>
    <t>SIE.S.289.2022-TIC</t>
  </si>
  <si>
    <t>ENLACE ENTRE PROGRAMA DE NÓMINAS Y CONTABILIDAD</t>
  </si>
  <si>
    <t>8,270,00 € (cuota inicial) + 69,00 € (cuota mensual)</t>
  </si>
  <si>
    <t>SIE.SU.290.2022-GEST.TF</t>
  </si>
  <si>
    <t>SIE.S.291.2022-CIEMVT</t>
  </si>
  <si>
    <t>REPARACIÓN CÁMARA FRIGORÍFICA COCINA</t>
  </si>
  <si>
    <t>SIE.S.292.2022-CIEMVT</t>
  </si>
  <si>
    <t>SIE.S.293.2022-PJUVF</t>
  </si>
  <si>
    <t>BANDEROLAS Y ROLL UPS</t>
  </si>
  <si>
    <t>SIE.SU.294.2022-TIC</t>
  </si>
  <si>
    <t>SONEPAR</t>
  </si>
  <si>
    <t>CABLE DE FIBRA ÓPTICA PARA TRABAJOS DEL DPTO.</t>
  </si>
  <si>
    <t>SIE.SU.295.2022-TIC</t>
  </si>
  <si>
    <t>CLICKEO-IT, S.L.</t>
  </si>
  <si>
    <t>LICENCIAS DE PAQUETE OFFICE</t>
  </si>
  <si>
    <t>SIE.S.296.2022-GEST</t>
  </si>
  <si>
    <t>HERRAMIENTA PARA DIGITALIZACIÓN DE PROCEDIMIENTO CONTRATACIÓN ADMINISTRATIVA</t>
  </si>
  <si>
    <t>SIE.SU.297.2022-TIC</t>
  </si>
  <si>
    <t>ANYDESK</t>
  </si>
  <si>
    <t>ASISTENCIA TELEMÁTICA TIC</t>
  </si>
  <si>
    <t>SIE.SU.298.2022-CIEMMT</t>
  </si>
  <si>
    <t>SIE.SU.299.2022-GEST.LP</t>
  </si>
  <si>
    <t>SIE.SU.300.2022-CIEMVT</t>
  </si>
  <si>
    <t>SIE.SU.301.2022-CIEMMT</t>
  </si>
  <si>
    <t>MATERIAL PROTECCIÓN TV</t>
  </si>
  <si>
    <t>SIE.SU.302.2022-CIEMVT</t>
  </si>
  <si>
    <t>MATERIAL PARA TALLER DE REPOSTERÍA</t>
  </si>
  <si>
    <t>SIE.S.303.2022-CIEM´S</t>
  </si>
  <si>
    <t>ACI+D, ARQUITECTURA Y CONSULTORÍA I+D</t>
  </si>
  <si>
    <t>ELABORACIÓN PPT PARA SUSTITUCIÓN DE PUERTAS Y VENTANAS</t>
  </si>
  <si>
    <t>SIE.SU.304.2022-CIEMVT</t>
  </si>
  <si>
    <t>MUSICANARIAS</t>
  </si>
  <si>
    <t>ARTÍCULOS PARA EL TALLER DE MÚSICA</t>
  </si>
  <si>
    <t>SIE.SU.305.2022-CIEMVT</t>
  </si>
  <si>
    <t>LIBROS MAESTROS FORMACIÓN REGLADA</t>
  </si>
  <si>
    <t>SIE.SU.306.2022-CIEMVT</t>
  </si>
  <si>
    <t>MERCUTY INFOTEL</t>
  </si>
  <si>
    <t>FOLIOS COORDINACIÓN EDUCACATIVA</t>
  </si>
  <si>
    <t>SIE.SU.307.2022-CIEMVT</t>
  </si>
  <si>
    <t>MÓNICA PASQUA, OFIMUEBLES</t>
  </si>
  <si>
    <t>SUPLEMENTO MESA CONTROL "0"</t>
  </si>
  <si>
    <t>SIE.SU.308.2022-GCE´S.TF</t>
  </si>
  <si>
    <t>GCE´S TENERIFE</t>
  </si>
  <si>
    <t>MATERIAL DE FERRETERÍA</t>
  </si>
  <si>
    <t>SIE.SU.309.2022-CIEMMT</t>
  </si>
  <si>
    <t>MONTEVERDE EQUIPAMIENTOS, S.L.</t>
  </si>
  <si>
    <t>MÁQUINA COMBINADA TALLER CARPINTERÍA</t>
  </si>
  <si>
    <t>SIE.SU.310.2022-CIEMVT</t>
  </si>
  <si>
    <t>SIE.SU.311.2022-GCEDR</t>
  </si>
  <si>
    <t>SIE.S.312.2022-GEST.LP</t>
  </si>
  <si>
    <t>SIE.S.313.2022-SIST.LP</t>
  </si>
  <si>
    <t>SISTEMAS LAS PALMAS</t>
  </si>
  <si>
    <t>3G MOBILE GROUP</t>
  </si>
  <si>
    <t>FIRMA DIGITAL</t>
  </si>
  <si>
    <t>SIE.S.314.2022-SIST.LP</t>
  </si>
  <si>
    <t>APLICACIONES CAD CAM Y GIS, SLU - APLICAD</t>
  </si>
  <si>
    <t>SOFTWARE PARA OFICINA TÉCNICA</t>
  </si>
  <si>
    <t>SIE.S.315.2022-PJUVF</t>
  </si>
  <si>
    <t>SALAGO CREATIVE, S.L.</t>
  </si>
  <si>
    <t>CREACIÓN DE VIDEOTUTORIALES JUSTICIA JUVUNIL</t>
  </si>
  <si>
    <t>SIE.S.316.2022-SIST.LP</t>
  </si>
  <si>
    <t>BOLSA DE HORAS PARA MANTENIMIENTO OFFICE 365</t>
  </si>
  <si>
    <t>SIE.O.317.2022-CIEMVT</t>
  </si>
  <si>
    <t>REPARACIÓN PORTÓN ACCESO PRINCIPAL</t>
  </si>
  <si>
    <t>SIE.SU.318.2022-TIC.PRL</t>
  </si>
  <si>
    <t>TECNOLOGÍAS DE LA INFORMACIÓN Y TELECOMUNICACIONES / PRL</t>
  </si>
  <si>
    <t>SIE.SU.319.2022-CIEMMT</t>
  </si>
  <si>
    <t>KIT MANTENIMIENTO CALDERAS ACS</t>
  </si>
  <si>
    <t>SIE.S.320.2022-PJUVF</t>
  </si>
  <si>
    <t>VÍDEOS DINÁMICOS PARA REDES</t>
  </si>
  <si>
    <t>SIE.SU.321.2022-CIEMVT</t>
  </si>
  <si>
    <t>CERRAJERÍA PÉREZ</t>
  </si>
  <si>
    <t>CILINDROS PARA EXCLUSAS</t>
  </si>
  <si>
    <t>SIE.S.322.2022-TIC.SEG</t>
  </si>
  <si>
    <t>TECNOLOGÍAS DE LA INFORMACIÓN Y TELECOMUNICACIONES / SEGURIDAD</t>
  </si>
  <si>
    <t>APLICAD DE CAD CAM Y GIS, S.LU.</t>
  </si>
  <si>
    <t>LICENCIA DE AUTODESK</t>
  </si>
  <si>
    <t>SIE.SU.323.2022-PRL</t>
  </si>
  <si>
    <t>PRL - IDEO GENERAL</t>
  </si>
  <si>
    <t>SIE.S.324.2022-SSD</t>
  </si>
  <si>
    <t>SELECCIÓN, SEGUIMIENTO Y DESARROLLO</t>
  </si>
  <si>
    <t>EDITORIAL PRENSA CANARIA</t>
  </si>
  <si>
    <t>PUBLICACIÓN OFERTA DE EMPLEO EN GRAN CANARIA</t>
  </si>
  <si>
    <t>SIE.S.325.2022-SSD</t>
  </si>
  <si>
    <t>PUBLICACIÓN OFERTA DE EMPLEO EN TENERIFE</t>
  </si>
  <si>
    <t>REGISTRO CONTRATOS MENORES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</si>
</sst>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2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1" fillId="0" borderId="9" xfId="0" applyFont="1" applyFill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 wrapText="1"/>
    </xf>
    <xf numFmtId="49" fontId="1" fillId="0" borderId="11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164" fontId="1" fillId="0" borderId="9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164" fontId="2" fillId="0" borderId="14" xfId="0" applyNumberFormat="1" applyFont="1" applyFill="1" applyBorder="1" applyAlignment="1">
      <alignment horizontal="right" vertical="center"/>
    </xf>
    <xf numFmtId="164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49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164" fontId="2" fillId="0" borderId="20" xfId="0" applyNumberFormat="1" applyFont="1" applyFill="1" applyBorder="1" applyAlignment="1">
      <alignment horizontal="right" vertical="center"/>
    </xf>
    <xf numFmtId="164" fontId="2" fillId="0" borderId="19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vertical="center"/>
    </xf>
    <xf numFmtId="164" fontId="2" fillId="0" borderId="18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/>
    </xf>
    <xf numFmtId="49" fontId="2" fillId="0" borderId="24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vertical="center" wrapText="1"/>
    </xf>
    <xf numFmtId="164" fontId="2" fillId="0" borderId="28" xfId="0" applyNumberFormat="1" applyFont="1" applyFill="1" applyBorder="1" applyAlignment="1">
      <alignment horizontal="right" vertical="center"/>
    </xf>
    <xf numFmtId="164" fontId="2" fillId="0" borderId="27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vertical="center" wrapText="1"/>
    </xf>
    <xf numFmtId="2" fontId="2" fillId="0" borderId="17" xfId="0" applyNumberFormat="1" applyFont="1" applyFill="1" applyBorder="1" applyAlignment="1">
      <alignment vertical="center" wrapText="1"/>
    </xf>
    <xf numFmtId="2" fontId="2" fillId="0" borderId="19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/>
    </xf>
    <xf numFmtId="164" fontId="2" fillId="0" borderId="26" xfId="0" applyNumberFormat="1" applyFont="1" applyFill="1" applyBorder="1" applyAlignment="1">
      <alignment horizontal="right" vertical="center"/>
    </xf>
    <xf numFmtId="164" fontId="2" fillId="0" borderId="20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horizontal="left" vertical="center" wrapText="1"/>
    </xf>
    <xf numFmtId="164" fontId="2" fillId="0" borderId="10" xfId="0" applyNumberFormat="1" applyFont="1" applyFill="1" applyBorder="1" applyAlignment="1">
      <alignment horizontal="left" vertical="center" wrapText="1"/>
    </xf>
    <xf numFmtId="2" fontId="3" fillId="0" borderId="25" xfId="0" applyNumberFormat="1" applyFont="1" applyFill="1" applyBorder="1" applyAlignment="1">
      <alignment vertical="center" wrapText="1"/>
    </xf>
    <xf numFmtId="2" fontId="2" fillId="0" borderId="2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164" fontId="4" fillId="0" borderId="10" xfId="0" applyNumberFormat="1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7"/>
  <sheetViews>
    <sheetView tabSelected="1" view="pageLayout" zoomScale="119" zoomScaleNormal="100" zoomScalePageLayoutView="119" workbookViewId="0">
      <selection activeCell="A2" sqref="A2:G4"/>
    </sheetView>
  </sheetViews>
  <sheetFormatPr baseColWidth="10" defaultColWidth="11" defaultRowHeight="15.75" x14ac:dyDescent="0.25"/>
  <cols>
    <col min="1" max="1" width="25.125" style="2" customWidth="1"/>
    <col min="2" max="2" width="3.125" style="2" customWidth="1"/>
    <col min="3" max="3" width="3.75" style="2" customWidth="1"/>
    <col min="4" max="4" width="7.5" style="2" customWidth="1"/>
    <col min="5" max="5" width="11" style="2" customWidth="1"/>
    <col min="6" max="6" width="20.625" style="2" customWidth="1"/>
    <col min="7" max="7" width="30.875" style="2" customWidth="1"/>
    <col min="8" max="8" width="19.375" style="2" customWidth="1"/>
    <col min="9" max="10" width="11" style="2"/>
  </cols>
  <sheetData>
    <row r="1" spans="1:10" x14ac:dyDescent="0.25">
      <c r="A1" s="1"/>
    </row>
    <row r="2" spans="1:10" ht="15.95" customHeight="1" x14ac:dyDescent="0.25">
      <c r="A2" s="71" t="s">
        <v>916</v>
      </c>
      <c r="B2" s="72"/>
      <c r="C2" s="72"/>
      <c r="D2" s="72"/>
      <c r="E2" s="72"/>
      <c r="F2" s="72"/>
      <c r="G2" s="73"/>
    </row>
    <row r="3" spans="1:10" ht="15.95" customHeight="1" x14ac:dyDescent="0.25">
      <c r="A3" s="74"/>
      <c r="B3" s="75"/>
      <c r="C3" s="75"/>
      <c r="D3" s="75"/>
      <c r="E3" s="75"/>
      <c r="F3" s="75"/>
      <c r="G3" s="76"/>
    </row>
    <row r="4" spans="1:10" ht="15.95" customHeight="1" x14ac:dyDescent="0.25">
      <c r="A4" s="77"/>
      <c r="B4" s="78"/>
      <c r="C4" s="78"/>
      <c r="D4" s="78"/>
      <c r="E4" s="78"/>
      <c r="F4" s="78"/>
      <c r="G4" s="79"/>
    </row>
    <row r="7" spans="1:10" ht="25.5" x14ac:dyDescent="0.25">
      <c r="A7" s="3" t="s">
        <v>0</v>
      </c>
      <c r="B7" s="4" t="s">
        <v>1</v>
      </c>
      <c r="C7" s="5"/>
      <c r="D7" s="6"/>
      <c r="E7" s="3" t="s">
        <v>2</v>
      </c>
      <c r="F7" s="3" t="s">
        <v>3</v>
      </c>
      <c r="G7" s="7" t="s">
        <v>4</v>
      </c>
      <c r="H7" s="3" t="s">
        <v>5</v>
      </c>
      <c r="I7" s="8" t="s">
        <v>6</v>
      </c>
      <c r="J7" s="3" t="s">
        <v>7</v>
      </c>
    </row>
    <row r="8" spans="1:10" ht="20.25" customHeight="1" x14ac:dyDescent="0.25">
      <c r="A8" s="9" t="s">
        <v>8</v>
      </c>
      <c r="B8" s="10" t="s">
        <v>9</v>
      </c>
      <c r="C8" s="10" t="s">
        <v>9</v>
      </c>
      <c r="D8" s="10" t="s">
        <v>10</v>
      </c>
      <c r="E8" s="9" t="s">
        <v>11</v>
      </c>
      <c r="F8" s="11" t="s">
        <v>12</v>
      </c>
      <c r="G8" s="12" t="s">
        <v>13</v>
      </c>
      <c r="H8" s="9" t="s">
        <v>14</v>
      </c>
      <c r="I8" s="13">
        <v>700</v>
      </c>
      <c r="J8" s="14" t="s">
        <v>15</v>
      </c>
    </row>
    <row r="9" spans="1:10" ht="38.25" x14ac:dyDescent="0.25">
      <c r="A9" s="9" t="s">
        <v>16</v>
      </c>
      <c r="B9" s="10" t="s">
        <v>17</v>
      </c>
      <c r="C9" s="10" t="s">
        <v>9</v>
      </c>
      <c r="D9" s="10" t="s">
        <v>10</v>
      </c>
      <c r="E9" s="9" t="s">
        <v>18</v>
      </c>
      <c r="F9" s="11" t="s">
        <v>19</v>
      </c>
      <c r="G9" s="12" t="s">
        <v>20</v>
      </c>
      <c r="H9" s="9" t="s">
        <v>21</v>
      </c>
      <c r="I9" s="15">
        <v>1670.04</v>
      </c>
      <c r="J9" s="16" t="s">
        <v>22</v>
      </c>
    </row>
    <row r="10" spans="1:10" ht="25.5" x14ac:dyDescent="0.25">
      <c r="A10" s="9" t="s">
        <v>23</v>
      </c>
      <c r="B10" s="10" t="s">
        <v>24</v>
      </c>
      <c r="C10" s="10" t="s">
        <v>9</v>
      </c>
      <c r="D10" s="10" t="s">
        <v>10</v>
      </c>
      <c r="E10" s="9" t="s">
        <v>11</v>
      </c>
      <c r="F10" s="11" t="s">
        <v>25</v>
      </c>
      <c r="G10" s="12" t="s">
        <v>26</v>
      </c>
      <c r="H10" s="9" t="s">
        <v>27</v>
      </c>
      <c r="I10" s="13">
        <v>1169.8399999999999</v>
      </c>
      <c r="J10" s="14" t="s">
        <v>22</v>
      </c>
    </row>
    <row r="11" spans="1:10" ht="37.5" customHeight="1" x14ac:dyDescent="0.25">
      <c r="A11" s="9" t="s">
        <v>28</v>
      </c>
      <c r="B11" s="10" t="s">
        <v>24</v>
      </c>
      <c r="C11" s="10" t="s">
        <v>9</v>
      </c>
      <c r="D11" s="10" t="s">
        <v>10</v>
      </c>
      <c r="E11" s="9" t="s">
        <v>11</v>
      </c>
      <c r="F11" s="11" t="s">
        <v>19</v>
      </c>
      <c r="G11" s="12" t="s">
        <v>29</v>
      </c>
      <c r="H11" s="9" t="s">
        <v>30</v>
      </c>
      <c r="I11" s="13">
        <v>329.12</v>
      </c>
      <c r="J11" s="14" t="s">
        <v>22</v>
      </c>
    </row>
    <row r="12" spans="1:10" ht="41.25" customHeight="1" x14ac:dyDescent="0.25">
      <c r="A12" s="9" t="s">
        <v>31</v>
      </c>
      <c r="B12" s="10" t="s">
        <v>32</v>
      </c>
      <c r="C12" s="10" t="s">
        <v>9</v>
      </c>
      <c r="D12" s="10" t="s">
        <v>10</v>
      </c>
      <c r="E12" s="9" t="s">
        <v>11</v>
      </c>
      <c r="F12" s="11" t="s">
        <v>25</v>
      </c>
      <c r="G12" s="12" t="s">
        <v>33</v>
      </c>
      <c r="H12" s="9" t="s">
        <v>34</v>
      </c>
      <c r="I12" s="13">
        <v>1205.6099999999999</v>
      </c>
      <c r="J12" s="14" t="s">
        <v>22</v>
      </c>
    </row>
    <row r="13" spans="1:10" ht="25.5" x14ac:dyDescent="0.25">
      <c r="A13" s="9" t="s">
        <v>35</v>
      </c>
      <c r="B13" s="10" t="s">
        <v>36</v>
      </c>
      <c r="C13" s="10" t="s">
        <v>9</v>
      </c>
      <c r="D13" s="10" t="s">
        <v>10</v>
      </c>
      <c r="E13" s="9" t="s">
        <v>11</v>
      </c>
      <c r="F13" s="11" t="s">
        <v>25</v>
      </c>
      <c r="G13" s="12" t="s">
        <v>37</v>
      </c>
      <c r="H13" s="9" t="s">
        <v>38</v>
      </c>
      <c r="I13" s="13">
        <v>1348</v>
      </c>
      <c r="J13" s="14" t="s">
        <v>22</v>
      </c>
    </row>
    <row r="14" spans="1:10" ht="33.75" customHeight="1" x14ac:dyDescent="0.25">
      <c r="A14" s="9" t="s">
        <v>39</v>
      </c>
      <c r="B14" s="10" t="s">
        <v>40</v>
      </c>
      <c r="C14" s="10" t="s">
        <v>9</v>
      </c>
      <c r="D14" s="10" t="s">
        <v>10</v>
      </c>
      <c r="E14" s="9" t="s">
        <v>11</v>
      </c>
      <c r="F14" s="11" t="s">
        <v>19</v>
      </c>
      <c r="G14" s="12" t="s">
        <v>41</v>
      </c>
      <c r="H14" s="9" t="s">
        <v>42</v>
      </c>
      <c r="I14" s="13">
        <v>1275.2</v>
      </c>
      <c r="J14" s="14" t="s">
        <v>22</v>
      </c>
    </row>
    <row r="15" spans="1:10" ht="46.5" customHeight="1" x14ac:dyDescent="0.25">
      <c r="A15" s="17" t="s">
        <v>43</v>
      </c>
      <c r="B15" s="18" t="s">
        <v>44</v>
      </c>
      <c r="C15" s="18" t="s">
        <v>9</v>
      </c>
      <c r="D15" s="18" t="s">
        <v>10</v>
      </c>
      <c r="E15" s="17" t="s">
        <v>18</v>
      </c>
      <c r="F15" s="11" t="s">
        <v>45</v>
      </c>
      <c r="G15" s="12" t="s">
        <v>46</v>
      </c>
      <c r="H15" s="9" t="s">
        <v>47</v>
      </c>
      <c r="I15" s="19">
        <v>1747.31</v>
      </c>
      <c r="J15" s="14" t="s">
        <v>22</v>
      </c>
    </row>
    <row r="16" spans="1:10" ht="25.5" x14ac:dyDescent="0.25">
      <c r="A16" s="17" t="s">
        <v>48</v>
      </c>
      <c r="B16" s="18" t="s">
        <v>49</v>
      </c>
      <c r="C16" s="18" t="s">
        <v>9</v>
      </c>
      <c r="D16" s="18" t="s">
        <v>10</v>
      </c>
      <c r="E16" s="17" t="s">
        <v>11</v>
      </c>
      <c r="F16" s="11" t="s">
        <v>12</v>
      </c>
      <c r="G16" s="12" t="s">
        <v>50</v>
      </c>
      <c r="H16" s="9" t="s">
        <v>51</v>
      </c>
      <c r="I16" s="19">
        <v>179.96</v>
      </c>
      <c r="J16" s="14" t="s">
        <v>52</v>
      </c>
    </row>
    <row r="17" spans="1:10" ht="102" x14ac:dyDescent="0.25">
      <c r="A17" s="17" t="s">
        <v>53</v>
      </c>
      <c r="B17" s="18" t="s">
        <v>44</v>
      </c>
      <c r="C17" s="18" t="s">
        <v>9</v>
      </c>
      <c r="D17" s="18" t="s">
        <v>10</v>
      </c>
      <c r="E17" s="17" t="s">
        <v>18</v>
      </c>
      <c r="F17" s="11" t="s">
        <v>54</v>
      </c>
      <c r="G17" s="12" t="s">
        <v>37</v>
      </c>
      <c r="H17" s="9" t="s">
        <v>55</v>
      </c>
      <c r="I17" s="19">
        <v>14000.8</v>
      </c>
      <c r="J17" s="14" t="s">
        <v>22</v>
      </c>
    </row>
    <row r="18" spans="1:10" ht="25.5" x14ac:dyDescent="0.25">
      <c r="A18" s="17" t="s">
        <v>56</v>
      </c>
      <c r="B18" s="18" t="s">
        <v>44</v>
      </c>
      <c r="C18" s="18" t="s">
        <v>9</v>
      </c>
      <c r="D18" s="18" t="s">
        <v>10</v>
      </c>
      <c r="E18" s="17" t="s">
        <v>11</v>
      </c>
      <c r="F18" s="11" t="s">
        <v>57</v>
      </c>
      <c r="G18" s="12" t="s">
        <v>58</v>
      </c>
      <c r="H18" s="9" t="s">
        <v>27</v>
      </c>
      <c r="I18" s="19">
        <v>13139.76</v>
      </c>
      <c r="J18" s="14" t="s">
        <v>22</v>
      </c>
    </row>
    <row r="19" spans="1:10" ht="38.25" x14ac:dyDescent="0.25">
      <c r="A19" s="17" t="s">
        <v>59</v>
      </c>
      <c r="B19" s="18" t="s">
        <v>60</v>
      </c>
      <c r="C19" s="18" t="s">
        <v>9</v>
      </c>
      <c r="D19" s="18" t="s">
        <v>10</v>
      </c>
      <c r="E19" s="17" t="s">
        <v>11</v>
      </c>
      <c r="F19" s="11" t="s">
        <v>19</v>
      </c>
      <c r="G19" s="12" t="s">
        <v>61</v>
      </c>
      <c r="H19" s="9" t="s">
        <v>62</v>
      </c>
      <c r="I19" s="19">
        <v>195</v>
      </c>
      <c r="J19" s="14" t="s">
        <v>22</v>
      </c>
    </row>
    <row r="20" spans="1:10" ht="63.75" x14ac:dyDescent="0.25">
      <c r="A20" s="17" t="s">
        <v>63</v>
      </c>
      <c r="B20" s="18" t="s">
        <v>60</v>
      </c>
      <c r="C20" s="18" t="s">
        <v>9</v>
      </c>
      <c r="D20" s="18" t="s">
        <v>10</v>
      </c>
      <c r="E20" s="17" t="s">
        <v>11</v>
      </c>
      <c r="F20" s="11" t="s">
        <v>19</v>
      </c>
      <c r="G20" s="12" t="s">
        <v>64</v>
      </c>
      <c r="H20" s="9" t="s">
        <v>65</v>
      </c>
      <c r="I20" s="19">
        <v>454.96</v>
      </c>
      <c r="J20" s="14" t="s">
        <v>22</v>
      </c>
    </row>
    <row r="21" spans="1:10" ht="76.5" x14ac:dyDescent="0.25">
      <c r="A21" s="17" t="s">
        <v>66</v>
      </c>
      <c r="B21" s="18" t="s">
        <v>49</v>
      </c>
      <c r="C21" s="18" t="s">
        <v>9</v>
      </c>
      <c r="D21" s="18" t="s">
        <v>10</v>
      </c>
      <c r="E21" s="17" t="s">
        <v>67</v>
      </c>
      <c r="F21" s="11" t="s">
        <v>12</v>
      </c>
      <c r="G21" s="12" t="s">
        <v>68</v>
      </c>
      <c r="H21" s="9" t="s">
        <v>69</v>
      </c>
      <c r="I21" s="19">
        <v>2874</v>
      </c>
      <c r="J21" s="14" t="s">
        <v>22</v>
      </c>
    </row>
    <row r="22" spans="1:10" ht="38.25" x14ac:dyDescent="0.25">
      <c r="A22" s="20" t="s">
        <v>70</v>
      </c>
      <c r="B22" s="21" t="s">
        <v>49</v>
      </c>
      <c r="C22" s="21" t="s">
        <v>9</v>
      </c>
      <c r="D22" s="21" t="s">
        <v>10</v>
      </c>
      <c r="E22" s="20" t="s">
        <v>11</v>
      </c>
      <c r="F22" s="22" t="s">
        <v>45</v>
      </c>
      <c r="G22" s="23" t="s">
        <v>71</v>
      </c>
      <c r="H22" s="24" t="s">
        <v>72</v>
      </c>
      <c r="I22" s="25">
        <v>1426</v>
      </c>
      <c r="J22" s="26" t="s">
        <v>22</v>
      </c>
    </row>
    <row r="23" spans="1:10" ht="51" x14ac:dyDescent="0.25">
      <c r="A23" s="27"/>
      <c r="B23" s="28"/>
      <c r="C23" s="28"/>
      <c r="D23" s="28"/>
      <c r="E23" s="27"/>
      <c r="F23" s="29"/>
      <c r="G23" s="30" t="s">
        <v>73</v>
      </c>
      <c r="H23" s="31" t="s">
        <v>74</v>
      </c>
      <c r="I23" s="32"/>
      <c r="J23" s="33" t="s">
        <v>22</v>
      </c>
    </row>
    <row r="24" spans="1:10" ht="51" x14ac:dyDescent="0.25">
      <c r="A24" s="17" t="s">
        <v>75</v>
      </c>
      <c r="B24" s="18" t="s">
        <v>49</v>
      </c>
      <c r="C24" s="18" t="s">
        <v>9</v>
      </c>
      <c r="D24" s="18" t="s">
        <v>10</v>
      </c>
      <c r="E24" s="17" t="s">
        <v>11</v>
      </c>
      <c r="F24" s="11" t="s">
        <v>45</v>
      </c>
      <c r="G24" s="12" t="s">
        <v>13</v>
      </c>
      <c r="H24" s="9" t="s">
        <v>76</v>
      </c>
      <c r="I24" s="19">
        <v>2625</v>
      </c>
      <c r="J24" s="14" t="s">
        <v>22</v>
      </c>
    </row>
    <row r="25" spans="1:10" ht="32.25" customHeight="1" x14ac:dyDescent="0.25">
      <c r="A25" s="17" t="s">
        <v>77</v>
      </c>
      <c r="B25" s="18" t="s">
        <v>60</v>
      </c>
      <c r="C25" s="18" t="s">
        <v>9</v>
      </c>
      <c r="D25" s="18" t="s">
        <v>10</v>
      </c>
      <c r="E25" s="17" t="s">
        <v>11</v>
      </c>
      <c r="F25" s="11" t="s">
        <v>45</v>
      </c>
      <c r="G25" s="12" t="s">
        <v>13</v>
      </c>
      <c r="H25" s="9" t="s">
        <v>78</v>
      </c>
      <c r="I25" s="19">
        <v>1080</v>
      </c>
      <c r="J25" s="14" t="s">
        <v>22</v>
      </c>
    </row>
    <row r="26" spans="1:10" ht="36" customHeight="1" x14ac:dyDescent="0.25">
      <c r="A26" s="17" t="s">
        <v>79</v>
      </c>
      <c r="B26" s="18" t="s">
        <v>80</v>
      </c>
      <c r="C26" s="18" t="s">
        <v>9</v>
      </c>
      <c r="D26" s="18" t="s">
        <v>10</v>
      </c>
      <c r="E26" s="17" t="s">
        <v>11</v>
      </c>
      <c r="F26" s="11" t="s">
        <v>19</v>
      </c>
      <c r="G26" s="12" t="s">
        <v>81</v>
      </c>
      <c r="H26" s="9" t="s">
        <v>82</v>
      </c>
      <c r="I26" s="19">
        <v>2717</v>
      </c>
      <c r="J26" s="14" t="s">
        <v>22</v>
      </c>
    </row>
    <row r="27" spans="1:10" ht="38.25" customHeight="1" x14ac:dyDescent="0.25">
      <c r="A27" s="17" t="s">
        <v>83</v>
      </c>
      <c r="B27" s="18" t="s">
        <v>84</v>
      </c>
      <c r="C27" s="18" t="s">
        <v>9</v>
      </c>
      <c r="D27" s="18" t="s">
        <v>10</v>
      </c>
      <c r="E27" s="17" t="s">
        <v>11</v>
      </c>
      <c r="F27" s="11" t="s">
        <v>12</v>
      </c>
      <c r="G27" s="12" t="s">
        <v>85</v>
      </c>
      <c r="H27" s="9" t="s">
        <v>86</v>
      </c>
      <c r="I27" s="19">
        <v>1315.46</v>
      </c>
      <c r="J27" s="14" t="s">
        <v>22</v>
      </c>
    </row>
    <row r="28" spans="1:10" ht="25.5" x14ac:dyDescent="0.25">
      <c r="A28" s="20" t="s">
        <v>87</v>
      </c>
      <c r="B28" s="21" t="s">
        <v>88</v>
      </c>
      <c r="C28" s="21" t="s">
        <v>9</v>
      </c>
      <c r="D28" s="21" t="s">
        <v>10</v>
      </c>
      <c r="E28" s="20" t="s">
        <v>18</v>
      </c>
      <c r="F28" s="11" t="s">
        <v>12</v>
      </c>
      <c r="G28" s="34" t="s">
        <v>89</v>
      </c>
      <c r="H28" s="22" t="s">
        <v>90</v>
      </c>
      <c r="I28" s="25">
        <v>3275</v>
      </c>
      <c r="J28" s="35" t="s">
        <v>22</v>
      </c>
    </row>
    <row r="29" spans="1:10" x14ac:dyDescent="0.25">
      <c r="A29" s="27"/>
      <c r="B29" s="28"/>
      <c r="C29" s="28"/>
      <c r="D29" s="28"/>
      <c r="E29" s="27"/>
      <c r="F29" s="11" t="s">
        <v>91</v>
      </c>
      <c r="G29" s="36"/>
      <c r="H29" s="29"/>
      <c r="I29" s="32"/>
      <c r="J29" s="37"/>
    </row>
    <row r="30" spans="1:10" ht="102" x14ac:dyDescent="0.25">
      <c r="A30" s="17" t="s">
        <v>92</v>
      </c>
      <c r="B30" s="18" t="s">
        <v>84</v>
      </c>
      <c r="C30" s="18" t="s">
        <v>9</v>
      </c>
      <c r="D30" s="18" t="s">
        <v>10</v>
      </c>
      <c r="E30" s="17" t="s">
        <v>11</v>
      </c>
      <c r="F30" s="11" t="s">
        <v>19</v>
      </c>
      <c r="G30" s="12" t="s">
        <v>64</v>
      </c>
      <c r="H30" s="9" t="s">
        <v>93</v>
      </c>
      <c r="I30" s="19">
        <v>219.17</v>
      </c>
      <c r="J30" s="14" t="s">
        <v>22</v>
      </c>
    </row>
    <row r="31" spans="1:10" ht="63.75" x14ac:dyDescent="0.25">
      <c r="A31" s="17" t="s">
        <v>94</v>
      </c>
      <c r="B31" s="18" t="s">
        <v>95</v>
      </c>
      <c r="C31" s="18" t="s">
        <v>9</v>
      </c>
      <c r="D31" s="18" t="s">
        <v>10</v>
      </c>
      <c r="E31" s="17" t="s">
        <v>11</v>
      </c>
      <c r="F31" s="11" t="s">
        <v>19</v>
      </c>
      <c r="G31" s="12" t="s">
        <v>96</v>
      </c>
      <c r="H31" s="9" t="s">
        <v>97</v>
      </c>
      <c r="I31" s="19">
        <v>760</v>
      </c>
      <c r="J31" s="14" t="s">
        <v>22</v>
      </c>
    </row>
    <row r="32" spans="1:10" ht="72.75" customHeight="1" x14ac:dyDescent="0.25">
      <c r="A32" s="17" t="s">
        <v>98</v>
      </c>
      <c r="B32" s="18" t="s">
        <v>99</v>
      </c>
      <c r="C32" s="18" t="s">
        <v>9</v>
      </c>
      <c r="D32" s="18" t="s">
        <v>10</v>
      </c>
      <c r="E32" s="17" t="s">
        <v>11</v>
      </c>
      <c r="F32" s="11" t="s">
        <v>19</v>
      </c>
      <c r="G32" s="12" t="s">
        <v>29</v>
      </c>
      <c r="H32" s="9" t="s">
        <v>100</v>
      </c>
      <c r="I32" s="19">
        <v>581.77</v>
      </c>
      <c r="J32" s="14" t="s">
        <v>22</v>
      </c>
    </row>
    <row r="33" spans="1:10" ht="51" x14ac:dyDescent="0.25">
      <c r="A33" s="17" t="s">
        <v>101</v>
      </c>
      <c r="B33" s="18" t="s">
        <v>99</v>
      </c>
      <c r="C33" s="18" t="s">
        <v>9</v>
      </c>
      <c r="D33" s="18" t="s">
        <v>10</v>
      </c>
      <c r="E33" s="17" t="s">
        <v>11</v>
      </c>
      <c r="F33" s="11" t="s">
        <v>102</v>
      </c>
      <c r="G33" s="12" t="s">
        <v>85</v>
      </c>
      <c r="H33" s="9" t="s">
        <v>86</v>
      </c>
      <c r="I33" s="19">
        <v>192.81</v>
      </c>
      <c r="J33" s="14" t="s">
        <v>52</v>
      </c>
    </row>
    <row r="34" spans="1:10" ht="38.25" x14ac:dyDescent="0.25">
      <c r="A34" s="17" t="s">
        <v>103</v>
      </c>
      <c r="B34" s="18" t="s">
        <v>104</v>
      </c>
      <c r="C34" s="18" t="s">
        <v>9</v>
      </c>
      <c r="D34" s="18" t="s">
        <v>10</v>
      </c>
      <c r="E34" s="17" t="s">
        <v>11</v>
      </c>
      <c r="F34" s="11" t="s">
        <v>19</v>
      </c>
      <c r="G34" s="12" t="s">
        <v>105</v>
      </c>
      <c r="H34" s="9" t="s">
        <v>106</v>
      </c>
      <c r="I34" s="19">
        <v>5491.22</v>
      </c>
      <c r="J34" s="14" t="s">
        <v>22</v>
      </c>
    </row>
    <row r="35" spans="1:10" ht="63.75" x14ac:dyDescent="0.25">
      <c r="A35" s="20" t="s">
        <v>107</v>
      </c>
      <c r="B35" s="21" t="s">
        <v>104</v>
      </c>
      <c r="C35" s="21" t="s">
        <v>9</v>
      </c>
      <c r="D35" s="21" t="s">
        <v>10</v>
      </c>
      <c r="E35" s="20" t="s">
        <v>11</v>
      </c>
      <c r="F35" s="22" t="s">
        <v>19</v>
      </c>
      <c r="G35" s="38" t="s">
        <v>108</v>
      </c>
      <c r="H35" s="22" t="s">
        <v>109</v>
      </c>
      <c r="I35" s="25">
        <v>1414.15</v>
      </c>
      <c r="J35" s="39" t="s">
        <v>52</v>
      </c>
    </row>
    <row r="36" spans="1:10" ht="25.5" x14ac:dyDescent="0.25">
      <c r="A36" s="27"/>
      <c r="B36" s="28"/>
      <c r="C36" s="28"/>
      <c r="D36" s="28"/>
      <c r="E36" s="27"/>
      <c r="F36" s="29"/>
      <c r="G36" s="40" t="s">
        <v>110</v>
      </c>
      <c r="H36" s="29"/>
      <c r="I36" s="32"/>
      <c r="J36" s="41" t="s">
        <v>52</v>
      </c>
    </row>
    <row r="37" spans="1:10" ht="51" x14ac:dyDescent="0.25">
      <c r="A37" s="17" t="s">
        <v>111</v>
      </c>
      <c r="B37" s="18" t="s">
        <v>112</v>
      </c>
      <c r="C37" s="18" t="s">
        <v>9</v>
      </c>
      <c r="D37" s="18" t="s">
        <v>10</v>
      </c>
      <c r="E37" s="17" t="s">
        <v>11</v>
      </c>
      <c r="F37" s="11" t="s">
        <v>45</v>
      </c>
      <c r="G37" s="12" t="s">
        <v>13</v>
      </c>
      <c r="H37" s="9" t="s">
        <v>113</v>
      </c>
      <c r="I37" s="19">
        <v>1400</v>
      </c>
      <c r="J37" s="14" t="s">
        <v>22</v>
      </c>
    </row>
    <row r="38" spans="1:10" ht="38.25" x14ac:dyDescent="0.25">
      <c r="A38" s="17" t="s">
        <v>114</v>
      </c>
      <c r="B38" s="18" t="s">
        <v>17</v>
      </c>
      <c r="C38" s="18" t="s">
        <v>115</v>
      </c>
      <c r="D38" s="18" t="s">
        <v>10</v>
      </c>
      <c r="E38" s="17" t="s">
        <v>11</v>
      </c>
      <c r="F38" s="11" t="s">
        <v>19</v>
      </c>
      <c r="G38" s="12" t="s">
        <v>116</v>
      </c>
      <c r="H38" s="9" t="s">
        <v>14</v>
      </c>
      <c r="I38" s="19">
        <v>1372</v>
      </c>
      <c r="J38" s="14" t="s">
        <v>22</v>
      </c>
    </row>
    <row r="39" spans="1:10" ht="51" x14ac:dyDescent="0.25">
      <c r="A39" s="17" t="s">
        <v>117</v>
      </c>
      <c r="B39" s="18" t="s">
        <v>17</v>
      </c>
      <c r="C39" s="18" t="s">
        <v>115</v>
      </c>
      <c r="D39" s="18" t="s">
        <v>10</v>
      </c>
      <c r="E39" s="17" t="s">
        <v>11</v>
      </c>
      <c r="F39" s="11" t="s">
        <v>19</v>
      </c>
      <c r="G39" s="12" t="s">
        <v>118</v>
      </c>
      <c r="H39" s="9" t="s">
        <v>119</v>
      </c>
      <c r="I39" s="19">
        <v>1062.51</v>
      </c>
      <c r="J39" s="14" t="s">
        <v>52</v>
      </c>
    </row>
    <row r="40" spans="1:10" ht="25.5" x14ac:dyDescent="0.25">
      <c r="A40" s="17" t="s">
        <v>120</v>
      </c>
      <c r="B40" s="18" t="s">
        <v>9</v>
      </c>
      <c r="C40" s="18" t="s">
        <v>115</v>
      </c>
      <c r="D40" s="18" t="s">
        <v>10</v>
      </c>
      <c r="E40" s="17" t="s">
        <v>11</v>
      </c>
      <c r="F40" s="11" t="s">
        <v>121</v>
      </c>
      <c r="G40" s="12" t="s">
        <v>122</v>
      </c>
      <c r="H40" s="9" t="s">
        <v>123</v>
      </c>
      <c r="I40" s="19">
        <v>313.33999999999997</v>
      </c>
      <c r="J40" s="14" t="s">
        <v>52</v>
      </c>
    </row>
    <row r="41" spans="1:10" ht="51" x14ac:dyDescent="0.25">
      <c r="A41" s="17" t="s">
        <v>124</v>
      </c>
      <c r="B41" s="18" t="s">
        <v>125</v>
      </c>
      <c r="C41" s="18" t="s">
        <v>115</v>
      </c>
      <c r="D41" s="18" t="s">
        <v>10</v>
      </c>
      <c r="E41" s="17" t="s">
        <v>11</v>
      </c>
      <c r="F41" s="11" t="s">
        <v>12</v>
      </c>
      <c r="G41" s="12" t="s">
        <v>126</v>
      </c>
      <c r="H41" s="9" t="s">
        <v>127</v>
      </c>
      <c r="I41" s="19">
        <v>2194.8200000000002</v>
      </c>
      <c r="J41" s="14" t="s">
        <v>22</v>
      </c>
    </row>
    <row r="42" spans="1:10" ht="51" x14ac:dyDescent="0.25">
      <c r="A42" s="17" t="s">
        <v>128</v>
      </c>
      <c r="B42" s="18" t="s">
        <v>125</v>
      </c>
      <c r="C42" s="18" t="s">
        <v>115</v>
      </c>
      <c r="D42" s="18" t="s">
        <v>10</v>
      </c>
      <c r="E42" s="17" t="s">
        <v>18</v>
      </c>
      <c r="F42" s="11" t="s">
        <v>129</v>
      </c>
      <c r="G42" s="12" t="s">
        <v>37</v>
      </c>
      <c r="H42" s="9" t="s">
        <v>130</v>
      </c>
      <c r="I42" s="19">
        <v>13968</v>
      </c>
      <c r="J42" s="14" t="s">
        <v>22</v>
      </c>
    </row>
    <row r="43" spans="1:10" ht="76.5" x14ac:dyDescent="0.25">
      <c r="A43" s="17" t="s">
        <v>131</v>
      </c>
      <c r="B43" s="18" t="s">
        <v>132</v>
      </c>
      <c r="C43" s="18" t="s">
        <v>115</v>
      </c>
      <c r="D43" s="18" t="s">
        <v>10</v>
      </c>
      <c r="E43" s="17" t="s">
        <v>11</v>
      </c>
      <c r="F43" s="11" t="s">
        <v>12</v>
      </c>
      <c r="G43" s="12" t="s">
        <v>133</v>
      </c>
      <c r="H43" s="9" t="s">
        <v>134</v>
      </c>
      <c r="I43" s="19">
        <v>297.29000000000002</v>
      </c>
      <c r="J43" s="14" t="s">
        <v>22</v>
      </c>
    </row>
    <row r="44" spans="1:10" ht="38.25" x14ac:dyDescent="0.25">
      <c r="A44" s="17" t="s">
        <v>135</v>
      </c>
      <c r="B44" s="18" t="s">
        <v>132</v>
      </c>
      <c r="C44" s="18" t="s">
        <v>115</v>
      </c>
      <c r="D44" s="18" t="s">
        <v>10</v>
      </c>
      <c r="E44" s="17" t="s">
        <v>11</v>
      </c>
      <c r="F44" s="11" t="s">
        <v>12</v>
      </c>
      <c r="G44" s="12" t="s">
        <v>136</v>
      </c>
      <c r="H44" s="9" t="s">
        <v>137</v>
      </c>
      <c r="I44" s="19">
        <v>317.47000000000003</v>
      </c>
      <c r="J44" s="14" t="s">
        <v>22</v>
      </c>
    </row>
    <row r="45" spans="1:10" ht="102" x14ac:dyDescent="0.25">
      <c r="A45" s="17" t="s">
        <v>138</v>
      </c>
      <c r="B45" s="18" t="s">
        <v>139</v>
      </c>
      <c r="C45" s="18" t="s">
        <v>115</v>
      </c>
      <c r="D45" s="18" t="s">
        <v>10</v>
      </c>
      <c r="E45" s="17" t="s">
        <v>11</v>
      </c>
      <c r="F45" s="11" t="s">
        <v>19</v>
      </c>
      <c r="G45" s="12" t="s">
        <v>140</v>
      </c>
      <c r="H45" s="9" t="s">
        <v>141</v>
      </c>
      <c r="I45" s="19">
        <v>1101.81</v>
      </c>
      <c r="J45" s="14" t="s">
        <v>22</v>
      </c>
    </row>
    <row r="46" spans="1:10" ht="25.5" x14ac:dyDescent="0.25">
      <c r="A46" s="20" t="s">
        <v>142</v>
      </c>
      <c r="B46" s="21" t="s">
        <v>125</v>
      </c>
      <c r="C46" s="21" t="s">
        <v>115</v>
      </c>
      <c r="D46" s="21" t="s">
        <v>10</v>
      </c>
      <c r="E46" s="20" t="s">
        <v>11</v>
      </c>
      <c r="F46" s="22" t="s">
        <v>19</v>
      </c>
      <c r="G46" s="23" t="s">
        <v>143</v>
      </c>
      <c r="H46" s="22" t="s">
        <v>144</v>
      </c>
      <c r="I46" s="25" t="e">
        <f>+#REF!+#REF!</f>
        <v>#REF!</v>
      </c>
      <c r="J46" s="26" t="s">
        <v>22</v>
      </c>
    </row>
    <row r="47" spans="1:10" ht="38.25" x14ac:dyDescent="0.25">
      <c r="A47" s="27"/>
      <c r="B47" s="28"/>
      <c r="C47" s="28"/>
      <c r="D47" s="28"/>
      <c r="E47" s="27"/>
      <c r="F47" s="29"/>
      <c r="G47" s="30" t="s">
        <v>29</v>
      </c>
      <c r="H47" s="29"/>
      <c r="I47" s="32"/>
      <c r="J47" s="33" t="s">
        <v>22</v>
      </c>
    </row>
    <row r="48" spans="1:10" ht="51" x14ac:dyDescent="0.25">
      <c r="A48" s="17" t="s">
        <v>145</v>
      </c>
      <c r="B48" s="18" t="s">
        <v>132</v>
      </c>
      <c r="C48" s="18" t="s">
        <v>115</v>
      </c>
      <c r="D48" s="18" t="s">
        <v>10</v>
      </c>
      <c r="E48" s="17" t="s">
        <v>18</v>
      </c>
      <c r="F48" s="11" t="s">
        <v>45</v>
      </c>
      <c r="G48" s="12" t="s">
        <v>146</v>
      </c>
      <c r="H48" s="9" t="s">
        <v>147</v>
      </c>
      <c r="I48" s="19">
        <v>12036</v>
      </c>
      <c r="J48" s="14" t="s">
        <v>22</v>
      </c>
    </row>
    <row r="49" spans="1:10" ht="38.25" x14ac:dyDescent="0.25">
      <c r="A49" s="17" t="s">
        <v>148</v>
      </c>
      <c r="B49" s="18" t="s">
        <v>149</v>
      </c>
      <c r="C49" s="18" t="s">
        <v>115</v>
      </c>
      <c r="D49" s="18" t="s">
        <v>10</v>
      </c>
      <c r="E49" s="17" t="s">
        <v>18</v>
      </c>
      <c r="F49" s="11" t="s">
        <v>12</v>
      </c>
      <c r="G49" s="12" t="s">
        <v>150</v>
      </c>
      <c r="H49" s="9" t="s">
        <v>151</v>
      </c>
      <c r="I49" s="19">
        <v>1070</v>
      </c>
      <c r="J49" s="14" t="s">
        <v>22</v>
      </c>
    </row>
    <row r="50" spans="1:10" ht="76.5" x14ac:dyDescent="0.25">
      <c r="A50" s="17" t="s">
        <v>152</v>
      </c>
      <c r="B50" s="18" t="s">
        <v>44</v>
      </c>
      <c r="C50" s="18" t="s">
        <v>115</v>
      </c>
      <c r="D50" s="18" t="s">
        <v>10</v>
      </c>
      <c r="E50" s="17" t="s">
        <v>11</v>
      </c>
      <c r="F50" s="11" t="s">
        <v>19</v>
      </c>
      <c r="G50" s="12" t="s">
        <v>153</v>
      </c>
      <c r="H50" s="9" t="s">
        <v>154</v>
      </c>
      <c r="I50" s="19">
        <v>2340</v>
      </c>
      <c r="J50" s="14" t="s">
        <v>22</v>
      </c>
    </row>
    <row r="51" spans="1:10" ht="38.25" x14ac:dyDescent="0.25">
      <c r="A51" s="17" t="s">
        <v>155</v>
      </c>
      <c r="B51" s="18" t="s">
        <v>149</v>
      </c>
      <c r="C51" s="18" t="s">
        <v>115</v>
      </c>
      <c r="D51" s="18" t="s">
        <v>10</v>
      </c>
      <c r="E51" s="17" t="s">
        <v>11</v>
      </c>
      <c r="F51" s="11" t="s">
        <v>19</v>
      </c>
      <c r="G51" s="12" t="s">
        <v>156</v>
      </c>
      <c r="H51" s="9" t="s">
        <v>157</v>
      </c>
      <c r="I51" s="19">
        <v>4700</v>
      </c>
      <c r="J51" s="14" t="s">
        <v>22</v>
      </c>
    </row>
    <row r="52" spans="1:10" ht="51" x14ac:dyDescent="0.25">
      <c r="A52" s="17" t="s">
        <v>158</v>
      </c>
      <c r="B52" s="18" t="s">
        <v>88</v>
      </c>
      <c r="C52" s="18" t="s">
        <v>115</v>
      </c>
      <c r="D52" s="18" t="s">
        <v>10</v>
      </c>
      <c r="E52" s="17" t="s">
        <v>18</v>
      </c>
      <c r="F52" s="11" t="s">
        <v>159</v>
      </c>
      <c r="G52" s="12" t="s">
        <v>160</v>
      </c>
      <c r="H52" s="9" t="s">
        <v>161</v>
      </c>
      <c r="I52" s="19">
        <v>437.5</v>
      </c>
      <c r="J52" s="14" t="s">
        <v>22</v>
      </c>
    </row>
    <row r="53" spans="1:10" ht="51" x14ac:dyDescent="0.25">
      <c r="A53" s="17" t="s">
        <v>162</v>
      </c>
      <c r="B53" s="18" t="s">
        <v>88</v>
      </c>
      <c r="C53" s="18" t="s">
        <v>115</v>
      </c>
      <c r="D53" s="18" t="s">
        <v>10</v>
      </c>
      <c r="E53" s="17" t="s">
        <v>11</v>
      </c>
      <c r="F53" s="11" t="s">
        <v>159</v>
      </c>
      <c r="G53" s="12" t="s">
        <v>160</v>
      </c>
      <c r="H53" s="9" t="s">
        <v>163</v>
      </c>
      <c r="I53" s="19">
        <v>7900</v>
      </c>
      <c r="J53" s="14" t="s">
        <v>22</v>
      </c>
    </row>
    <row r="54" spans="1:10" ht="51" x14ac:dyDescent="0.25">
      <c r="A54" s="17" t="s">
        <v>164</v>
      </c>
      <c r="B54" s="18" t="s">
        <v>104</v>
      </c>
      <c r="C54" s="18" t="s">
        <v>115</v>
      </c>
      <c r="D54" s="18" t="s">
        <v>10</v>
      </c>
      <c r="E54" s="17" t="s">
        <v>18</v>
      </c>
      <c r="F54" s="11" t="s">
        <v>159</v>
      </c>
      <c r="G54" s="12" t="s">
        <v>165</v>
      </c>
      <c r="H54" s="9" t="s">
        <v>166</v>
      </c>
      <c r="I54" s="19">
        <v>8388</v>
      </c>
      <c r="J54" s="14" t="s">
        <v>22</v>
      </c>
    </row>
    <row r="55" spans="1:10" ht="38.25" x14ac:dyDescent="0.25">
      <c r="A55" s="17" t="s">
        <v>167</v>
      </c>
      <c r="B55" s="18" t="s">
        <v>60</v>
      </c>
      <c r="C55" s="18" t="s">
        <v>115</v>
      </c>
      <c r="D55" s="18" t="s">
        <v>10</v>
      </c>
      <c r="E55" s="17" t="s">
        <v>11</v>
      </c>
      <c r="F55" s="11" t="s">
        <v>19</v>
      </c>
      <c r="G55" s="12" t="s">
        <v>168</v>
      </c>
      <c r="H55" s="9" t="s">
        <v>169</v>
      </c>
      <c r="I55" s="19">
        <v>557.75</v>
      </c>
      <c r="J55" s="14" t="s">
        <v>52</v>
      </c>
    </row>
    <row r="56" spans="1:10" ht="25.5" x14ac:dyDescent="0.25">
      <c r="A56" s="20" t="s">
        <v>170</v>
      </c>
      <c r="B56" s="21" t="s">
        <v>60</v>
      </c>
      <c r="C56" s="21" t="s">
        <v>115</v>
      </c>
      <c r="D56" s="21" t="s">
        <v>10</v>
      </c>
      <c r="E56" s="20" t="s">
        <v>11</v>
      </c>
      <c r="F56" s="22" t="s">
        <v>19</v>
      </c>
      <c r="G56" s="23" t="s">
        <v>110</v>
      </c>
      <c r="H56" s="22" t="s">
        <v>171</v>
      </c>
      <c r="I56" s="25" t="e">
        <f>+#REF!+#REF!</f>
        <v>#REF!</v>
      </c>
      <c r="J56" s="26" t="s">
        <v>52</v>
      </c>
    </row>
    <row r="57" spans="1:10" ht="63.75" x14ac:dyDescent="0.25">
      <c r="A57" s="27"/>
      <c r="B57" s="28"/>
      <c r="C57" s="28"/>
      <c r="D57" s="28"/>
      <c r="E57" s="27"/>
      <c r="F57" s="29"/>
      <c r="G57" s="30" t="s">
        <v>108</v>
      </c>
      <c r="H57" s="29"/>
      <c r="I57" s="32"/>
      <c r="J57" s="33" t="s">
        <v>52</v>
      </c>
    </row>
    <row r="58" spans="1:10" ht="51" x14ac:dyDescent="0.25">
      <c r="A58" s="17" t="s">
        <v>172</v>
      </c>
      <c r="B58" s="18" t="s">
        <v>173</v>
      </c>
      <c r="C58" s="18" t="s">
        <v>115</v>
      </c>
      <c r="D58" s="18" t="s">
        <v>10</v>
      </c>
      <c r="E58" s="17" t="s">
        <v>11</v>
      </c>
      <c r="F58" s="11" t="s">
        <v>19</v>
      </c>
      <c r="G58" s="12" t="s">
        <v>174</v>
      </c>
      <c r="H58" s="9" t="s">
        <v>175</v>
      </c>
      <c r="I58" s="19">
        <v>1290.17</v>
      </c>
      <c r="J58" s="14" t="s">
        <v>22</v>
      </c>
    </row>
    <row r="59" spans="1:10" ht="25.5" x14ac:dyDescent="0.25">
      <c r="A59" s="20" t="s">
        <v>176</v>
      </c>
      <c r="B59" s="21" t="s">
        <v>177</v>
      </c>
      <c r="C59" s="21" t="s">
        <v>115</v>
      </c>
      <c r="D59" s="21" t="s">
        <v>10</v>
      </c>
      <c r="E59" s="20" t="s">
        <v>18</v>
      </c>
      <c r="F59" s="22" t="s">
        <v>57</v>
      </c>
      <c r="G59" s="23" t="s">
        <v>178</v>
      </c>
      <c r="H59" s="24" t="s">
        <v>179</v>
      </c>
      <c r="I59" s="42">
        <v>1547</v>
      </c>
      <c r="J59" s="26" t="s">
        <v>52</v>
      </c>
    </row>
    <row r="60" spans="1:10" ht="25.5" x14ac:dyDescent="0.25">
      <c r="A60" s="27"/>
      <c r="B60" s="28"/>
      <c r="C60" s="28"/>
      <c r="D60" s="28"/>
      <c r="E60" s="27"/>
      <c r="F60" s="29"/>
      <c r="G60" s="30" t="s">
        <v>178</v>
      </c>
      <c r="H60" s="31" t="s">
        <v>180</v>
      </c>
      <c r="I60" s="43">
        <v>519.48</v>
      </c>
      <c r="J60" s="33" t="s">
        <v>52</v>
      </c>
    </row>
    <row r="61" spans="1:10" ht="63.75" x14ac:dyDescent="0.25">
      <c r="A61" s="17" t="s">
        <v>181</v>
      </c>
      <c r="B61" s="18" t="s">
        <v>177</v>
      </c>
      <c r="C61" s="18" t="s">
        <v>115</v>
      </c>
      <c r="D61" s="18" t="s">
        <v>10</v>
      </c>
      <c r="E61" s="17" t="s">
        <v>11</v>
      </c>
      <c r="F61" s="11" t="s">
        <v>19</v>
      </c>
      <c r="G61" s="12" t="s">
        <v>182</v>
      </c>
      <c r="H61" s="9" t="s">
        <v>183</v>
      </c>
      <c r="I61" s="19">
        <v>525.63</v>
      </c>
      <c r="J61" s="14" t="s">
        <v>52</v>
      </c>
    </row>
    <row r="62" spans="1:10" ht="38.25" x14ac:dyDescent="0.25">
      <c r="A62" s="17" t="s">
        <v>184</v>
      </c>
      <c r="B62" s="18" t="s">
        <v>173</v>
      </c>
      <c r="C62" s="18" t="s">
        <v>115</v>
      </c>
      <c r="D62" s="18" t="s">
        <v>10</v>
      </c>
      <c r="E62" s="17" t="s">
        <v>11</v>
      </c>
      <c r="F62" s="11" t="s">
        <v>19</v>
      </c>
      <c r="G62" s="12" t="s">
        <v>185</v>
      </c>
      <c r="H62" s="9" t="s">
        <v>186</v>
      </c>
      <c r="I62" s="19">
        <v>745.34</v>
      </c>
      <c r="J62" s="14" t="s">
        <v>22</v>
      </c>
    </row>
    <row r="63" spans="1:10" ht="51" x14ac:dyDescent="0.25">
      <c r="A63" s="20" t="s">
        <v>187</v>
      </c>
      <c r="B63" s="21" t="s">
        <v>104</v>
      </c>
      <c r="C63" s="21" t="s">
        <v>115</v>
      </c>
      <c r="D63" s="21" t="s">
        <v>10</v>
      </c>
      <c r="E63" s="20" t="s">
        <v>11</v>
      </c>
      <c r="F63" s="22" t="s">
        <v>12</v>
      </c>
      <c r="G63" s="23" t="s">
        <v>133</v>
      </c>
      <c r="H63" s="22" t="s">
        <v>188</v>
      </c>
      <c r="I63" s="25" t="e">
        <f>SUM(#REF!)</f>
        <v>#REF!</v>
      </c>
      <c r="J63" s="26" t="s">
        <v>22</v>
      </c>
    </row>
    <row r="64" spans="1:10" ht="25.5" x14ac:dyDescent="0.25">
      <c r="A64" s="44"/>
      <c r="B64" s="45"/>
      <c r="C64" s="45"/>
      <c r="D64" s="45"/>
      <c r="E64" s="44"/>
      <c r="F64" s="46"/>
      <c r="G64" s="47" t="s">
        <v>189</v>
      </c>
      <c r="H64" s="46"/>
      <c r="I64" s="48"/>
      <c r="J64" s="49" t="s">
        <v>22</v>
      </c>
    </row>
    <row r="65" spans="1:10" ht="25.5" x14ac:dyDescent="0.25">
      <c r="A65" s="27"/>
      <c r="B65" s="28"/>
      <c r="C65" s="28"/>
      <c r="D65" s="28"/>
      <c r="E65" s="27"/>
      <c r="F65" s="29"/>
      <c r="G65" s="40" t="s">
        <v>174</v>
      </c>
      <c r="H65" s="29"/>
      <c r="I65" s="32"/>
      <c r="J65" s="41" t="s">
        <v>22</v>
      </c>
    </row>
    <row r="66" spans="1:10" ht="51" x14ac:dyDescent="0.25">
      <c r="A66" s="17" t="s">
        <v>190</v>
      </c>
      <c r="B66" s="18" t="s">
        <v>104</v>
      </c>
      <c r="C66" s="18" t="s">
        <v>115</v>
      </c>
      <c r="D66" s="18" t="s">
        <v>10</v>
      </c>
      <c r="E66" s="17" t="s">
        <v>11</v>
      </c>
      <c r="F66" s="11" t="s">
        <v>45</v>
      </c>
      <c r="G66" s="12" t="s">
        <v>191</v>
      </c>
      <c r="H66" s="9" t="s">
        <v>192</v>
      </c>
      <c r="I66" s="19">
        <v>5901.72</v>
      </c>
      <c r="J66" s="14" t="s">
        <v>22</v>
      </c>
    </row>
    <row r="67" spans="1:10" ht="63.75" x14ac:dyDescent="0.25">
      <c r="A67" s="17" t="s">
        <v>193</v>
      </c>
      <c r="B67" s="18" t="s">
        <v>104</v>
      </c>
      <c r="C67" s="18" t="s">
        <v>115</v>
      </c>
      <c r="D67" s="18" t="s">
        <v>10</v>
      </c>
      <c r="E67" s="17" t="s">
        <v>11</v>
      </c>
      <c r="F67" s="11" t="s">
        <v>194</v>
      </c>
      <c r="G67" s="12" t="s">
        <v>26</v>
      </c>
      <c r="H67" s="9" t="s">
        <v>195</v>
      </c>
      <c r="I67" s="19">
        <v>512.88</v>
      </c>
      <c r="J67" s="14" t="s">
        <v>22</v>
      </c>
    </row>
    <row r="68" spans="1:10" ht="76.5" x14ac:dyDescent="0.25">
      <c r="A68" s="17" t="s">
        <v>196</v>
      </c>
      <c r="B68" s="18" t="s">
        <v>17</v>
      </c>
      <c r="C68" s="18" t="s">
        <v>17</v>
      </c>
      <c r="D68" s="18" t="s">
        <v>10</v>
      </c>
      <c r="E68" s="17" t="s">
        <v>18</v>
      </c>
      <c r="F68" s="11" t="s">
        <v>197</v>
      </c>
      <c r="G68" s="12" t="s">
        <v>198</v>
      </c>
      <c r="H68" s="9" t="s">
        <v>199</v>
      </c>
      <c r="I68" s="19">
        <v>10800</v>
      </c>
      <c r="J68" s="14" t="s">
        <v>22</v>
      </c>
    </row>
    <row r="69" spans="1:10" ht="51" x14ac:dyDescent="0.25">
      <c r="A69" s="17" t="s">
        <v>200</v>
      </c>
      <c r="B69" s="18" t="s">
        <v>17</v>
      </c>
      <c r="C69" s="18" t="s">
        <v>17</v>
      </c>
      <c r="D69" s="18" t="s">
        <v>10</v>
      </c>
      <c r="E69" s="17" t="s">
        <v>11</v>
      </c>
      <c r="F69" s="11" t="s">
        <v>194</v>
      </c>
      <c r="G69" s="12" t="s">
        <v>201</v>
      </c>
      <c r="H69" s="9" t="s">
        <v>202</v>
      </c>
      <c r="I69" s="19">
        <v>886.83</v>
      </c>
      <c r="J69" s="14" t="s">
        <v>52</v>
      </c>
    </row>
    <row r="70" spans="1:10" ht="63.75" x14ac:dyDescent="0.25">
      <c r="A70" s="17" t="s">
        <v>203</v>
      </c>
      <c r="B70" s="18" t="s">
        <v>204</v>
      </c>
      <c r="C70" s="18" t="s">
        <v>17</v>
      </c>
      <c r="D70" s="18" t="s">
        <v>10</v>
      </c>
      <c r="E70" s="17" t="s">
        <v>11</v>
      </c>
      <c r="F70" s="11" t="s">
        <v>12</v>
      </c>
      <c r="G70" s="12" t="s">
        <v>116</v>
      </c>
      <c r="H70" s="9" t="s">
        <v>205</v>
      </c>
      <c r="I70" s="19">
        <v>1715</v>
      </c>
      <c r="J70" s="14" t="s">
        <v>22</v>
      </c>
    </row>
    <row r="71" spans="1:10" ht="38.25" x14ac:dyDescent="0.25">
      <c r="A71" s="17" t="s">
        <v>206</v>
      </c>
      <c r="B71" s="18" t="s">
        <v>207</v>
      </c>
      <c r="C71" s="18" t="s">
        <v>17</v>
      </c>
      <c r="D71" s="18" t="s">
        <v>10</v>
      </c>
      <c r="E71" s="17" t="s">
        <v>11</v>
      </c>
      <c r="F71" s="11" t="s">
        <v>208</v>
      </c>
      <c r="G71" s="12" t="s">
        <v>209</v>
      </c>
      <c r="H71" s="9" t="s">
        <v>210</v>
      </c>
      <c r="I71" s="19">
        <v>777</v>
      </c>
      <c r="J71" s="14" t="s">
        <v>52</v>
      </c>
    </row>
    <row r="72" spans="1:10" ht="51" x14ac:dyDescent="0.25">
      <c r="A72" s="17" t="s">
        <v>211</v>
      </c>
      <c r="B72" s="18" t="s">
        <v>125</v>
      </c>
      <c r="C72" s="18" t="s">
        <v>17</v>
      </c>
      <c r="D72" s="18" t="s">
        <v>10</v>
      </c>
      <c r="E72" s="17" t="s">
        <v>18</v>
      </c>
      <c r="F72" s="11" t="s">
        <v>19</v>
      </c>
      <c r="G72" s="12" t="s">
        <v>212</v>
      </c>
      <c r="H72" s="9" t="s">
        <v>213</v>
      </c>
      <c r="I72" s="19">
        <v>510</v>
      </c>
      <c r="J72" s="14" t="s">
        <v>22</v>
      </c>
    </row>
    <row r="73" spans="1:10" ht="25.5" x14ac:dyDescent="0.25">
      <c r="A73" s="17" t="s">
        <v>214</v>
      </c>
      <c r="B73" s="18" t="s">
        <v>32</v>
      </c>
      <c r="C73" s="18" t="s">
        <v>17</v>
      </c>
      <c r="D73" s="18" t="s">
        <v>10</v>
      </c>
      <c r="E73" s="17" t="s">
        <v>11</v>
      </c>
      <c r="F73" s="11" t="s">
        <v>19</v>
      </c>
      <c r="G73" s="12" t="s">
        <v>215</v>
      </c>
      <c r="H73" s="9" t="s">
        <v>216</v>
      </c>
      <c r="I73" s="19">
        <v>4018.15</v>
      </c>
      <c r="J73" s="14" t="s">
        <v>22</v>
      </c>
    </row>
    <row r="74" spans="1:10" ht="51" x14ac:dyDescent="0.25">
      <c r="A74" s="17" t="s">
        <v>217</v>
      </c>
      <c r="B74" s="18" t="s">
        <v>32</v>
      </c>
      <c r="C74" s="18" t="s">
        <v>17</v>
      </c>
      <c r="D74" s="18" t="s">
        <v>10</v>
      </c>
      <c r="E74" s="17" t="s">
        <v>11</v>
      </c>
      <c r="F74" s="11" t="s">
        <v>19</v>
      </c>
      <c r="G74" s="12" t="s">
        <v>29</v>
      </c>
      <c r="H74" s="9" t="s">
        <v>218</v>
      </c>
      <c r="I74" s="19">
        <v>329.99</v>
      </c>
      <c r="J74" s="14" t="s">
        <v>52</v>
      </c>
    </row>
    <row r="75" spans="1:10" ht="51" x14ac:dyDescent="0.25">
      <c r="A75" s="17" t="s">
        <v>219</v>
      </c>
      <c r="B75" s="18" t="s">
        <v>32</v>
      </c>
      <c r="C75" s="18" t="s">
        <v>17</v>
      </c>
      <c r="D75" s="18" t="s">
        <v>10</v>
      </c>
      <c r="E75" s="17" t="s">
        <v>11</v>
      </c>
      <c r="F75" s="11" t="s">
        <v>19</v>
      </c>
      <c r="G75" s="12" t="s">
        <v>85</v>
      </c>
      <c r="H75" s="9" t="s">
        <v>86</v>
      </c>
      <c r="I75" s="19">
        <v>1358.31</v>
      </c>
      <c r="J75" s="14" t="s">
        <v>52</v>
      </c>
    </row>
    <row r="76" spans="1:10" ht="76.5" x14ac:dyDescent="0.25">
      <c r="A76" s="20" t="s">
        <v>220</v>
      </c>
      <c r="B76" s="21" t="s">
        <v>207</v>
      </c>
      <c r="C76" s="21" t="s">
        <v>17</v>
      </c>
      <c r="D76" s="21" t="s">
        <v>10</v>
      </c>
      <c r="E76" s="20" t="s">
        <v>11</v>
      </c>
      <c r="F76" s="22" t="s">
        <v>19</v>
      </c>
      <c r="G76" s="23" t="s">
        <v>64</v>
      </c>
      <c r="H76" s="24" t="s">
        <v>221</v>
      </c>
      <c r="I76" s="25">
        <v>593.91</v>
      </c>
      <c r="J76" s="26" t="s">
        <v>22</v>
      </c>
    </row>
    <row r="77" spans="1:10" ht="51" x14ac:dyDescent="0.25">
      <c r="A77" s="27"/>
      <c r="B77" s="28"/>
      <c r="C77" s="28"/>
      <c r="D77" s="28"/>
      <c r="E77" s="27"/>
      <c r="F77" s="29"/>
      <c r="G77" s="30" t="s">
        <v>140</v>
      </c>
      <c r="H77" s="31"/>
      <c r="I77" s="32"/>
      <c r="J77" s="33" t="s">
        <v>22</v>
      </c>
    </row>
    <row r="78" spans="1:10" ht="63.75" x14ac:dyDescent="0.25">
      <c r="A78" s="17" t="s">
        <v>222</v>
      </c>
      <c r="B78" s="18" t="s">
        <v>44</v>
      </c>
      <c r="C78" s="18" t="s">
        <v>17</v>
      </c>
      <c r="D78" s="18" t="s">
        <v>10</v>
      </c>
      <c r="E78" s="17" t="s">
        <v>18</v>
      </c>
      <c r="F78" s="11" t="s">
        <v>223</v>
      </c>
      <c r="G78" s="12" t="s">
        <v>224</v>
      </c>
      <c r="H78" s="9" t="s">
        <v>225</v>
      </c>
      <c r="I78" s="19">
        <v>780</v>
      </c>
      <c r="J78" s="14" t="s">
        <v>22</v>
      </c>
    </row>
    <row r="79" spans="1:10" ht="51" x14ac:dyDescent="0.25">
      <c r="A79" s="17" t="s">
        <v>226</v>
      </c>
      <c r="B79" s="18" t="s">
        <v>44</v>
      </c>
      <c r="C79" s="18" t="s">
        <v>17</v>
      </c>
      <c r="D79" s="18" t="s">
        <v>10</v>
      </c>
      <c r="E79" s="17" t="s">
        <v>18</v>
      </c>
      <c r="F79" s="11" t="s">
        <v>12</v>
      </c>
      <c r="G79" s="12" t="s">
        <v>227</v>
      </c>
      <c r="H79" s="9" t="s">
        <v>228</v>
      </c>
      <c r="I79" s="19">
        <v>2916</v>
      </c>
      <c r="J79" s="14" t="s">
        <v>22</v>
      </c>
    </row>
    <row r="80" spans="1:10" ht="89.25" x14ac:dyDescent="0.25">
      <c r="A80" s="17" t="s">
        <v>229</v>
      </c>
      <c r="B80" s="18" t="s">
        <v>115</v>
      </c>
      <c r="C80" s="18" t="s">
        <v>9</v>
      </c>
      <c r="D80" s="18" t="s">
        <v>10</v>
      </c>
      <c r="E80" s="17" t="s">
        <v>18</v>
      </c>
      <c r="F80" s="11" t="s">
        <v>230</v>
      </c>
      <c r="G80" s="12" t="s">
        <v>231</v>
      </c>
      <c r="H80" s="9" t="s">
        <v>232</v>
      </c>
      <c r="I80" s="19">
        <v>14375</v>
      </c>
      <c r="J80" s="14" t="s">
        <v>22</v>
      </c>
    </row>
    <row r="81" spans="1:10" ht="63.75" x14ac:dyDescent="0.25">
      <c r="A81" s="17" t="s">
        <v>233</v>
      </c>
      <c r="B81" s="18" t="s">
        <v>234</v>
      </c>
      <c r="C81" s="18" t="s">
        <v>17</v>
      </c>
      <c r="D81" s="18" t="s">
        <v>10</v>
      </c>
      <c r="E81" s="17" t="s">
        <v>11</v>
      </c>
      <c r="F81" s="11" t="s">
        <v>19</v>
      </c>
      <c r="G81" s="12" t="s">
        <v>235</v>
      </c>
      <c r="H81" s="9" t="s">
        <v>236</v>
      </c>
      <c r="I81" s="19">
        <v>223.71</v>
      </c>
      <c r="J81" s="14" t="s">
        <v>22</v>
      </c>
    </row>
    <row r="82" spans="1:10" ht="76.5" x14ac:dyDescent="0.25">
      <c r="A82" s="17" t="s">
        <v>237</v>
      </c>
      <c r="B82" s="18" t="s">
        <v>49</v>
      </c>
      <c r="C82" s="18" t="s">
        <v>17</v>
      </c>
      <c r="D82" s="18" t="s">
        <v>10</v>
      </c>
      <c r="E82" s="17" t="s">
        <v>11</v>
      </c>
      <c r="F82" s="11" t="s">
        <v>208</v>
      </c>
      <c r="G82" s="12" t="s">
        <v>238</v>
      </c>
      <c r="H82" s="9" t="s">
        <v>239</v>
      </c>
      <c r="I82" s="19">
        <v>152.6</v>
      </c>
      <c r="J82" s="14" t="s">
        <v>52</v>
      </c>
    </row>
    <row r="83" spans="1:10" ht="76.5" x14ac:dyDescent="0.25">
      <c r="A83" s="17" t="s">
        <v>240</v>
      </c>
      <c r="B83" s="18" t="s">
        <v>88</v>
      </c>
      <c r="C83" s="18" t="s">
        <v>17</v>
      </c>
      <c r="D83" s="18" t="s">
        <v>10</v>
      </c>
      <c r="E83" s="17" t="s">
        <v>11</v>
      </c>
      <c r="F83" s="11" t="s">
        <v>12</v>
      </c>
      <c r="G83" s="12" t="s">
        <v>241</v>
      </c>
      <c r="H83" s="9" t="s">
        <v>242</v>
      </c>
      <c r="I83" s="19">
        <v>156.82</v>
      </c>
      <c r="J83" s="14" t="s">
        <v>22</v>
      </c>
    </row>
    <row r="84" spans="1:10" ht="76.5" x14ac:dyDescent="0.25">
      <c r="A84" s="17" t="s">
        <v>243</v>
      </c>
      <c r="B84" s="18" t="s">
        <v>88</v>
      </c>
      <c r="C84" s="18" t="s">
        <v>17</v>
      </c>
      <c r="D84" s="18" t="s">
        <v>10</v>
      </c>
      <c r="E84" s="17" t="s">
        <v>11</v>
      </c>
      <c r="F84" s="11" t="s">
        <v>19</v>
      </c>
      <c r="G84" s="12" t="s">
        <v>153</v>
      </c>
      <c r="H84" s="9" t="s">
        <v>154</v>
      </c>
      <c r="I84" s="19">
        <v>2788.08</v>
      </c>
      <c r="J84" s="14" t="s">
        <v>52</v>
      </c>
    </row>
    <row r="85" spans="1:10" ht="102" x14ac:dyDescent="0.25">
      <c r="A85" s="17" t="s">
        <v>244</v>
      </c>
      <c r="B85" s="18" t="s">
        <v>234</v>
      </c>
      <c r="C85" s="18" t="s">
        <v>17</v>
      </c>
      <c r="D85" s="18" t="s">
        <v>10</v>
      </c>
      <c r="E85" s="17" t="s">
        <v>11</v>
      </c>
      <c r="F85" s="11" t="s">
        <v>194</v>
      </c>
      <c r="G85" s="12" t="s">
        <v>26</v>
      </c>
      <c r="H85" s="9" t="s">
        <v>245</v>
      </c>
      <c r="I85" s="19">
        <v>357.33</v>
      </c>
      <c r="J85" s="14" t="s">
        <v>52</v>
      </c>
    </row>
    <row r="86" spans="1:10" ht="76.5" x14ac:dyDescent="0.25">
      <c r="A86" s="17" t="s">
        <v>246</v>
      </c>
      <c r="B86" s="18" t="s">
        <v>88</v>
      </c>
      <c r="C86" s="18" t="s">
        <v>17</v>
      </c>
      <c r="D86" s="18" t="s">
        <v>10</v>
      </c>
      <c r="E86" s="17" t="s">
        <v>11</v>
      </c>
      <c r="F86" s="11" t="s">
        <v>159</v>
      </c>
      <c r="G86" s="12" t="s">
        <v>160</v>
      </c>
      <c r="H86" s="9" t="s">
        <v>247</v>
      </c>
      <c r="I86" s="19">
        <v>2212</v>
      </c>
      <c r="J86" s="14" t="s">
        <v>22</v>
      </c>
    </row>
    <row r="87" spans="1:10" ht="25.5" x14ac:dyDescent="0.25">
      <c r="A87" s="17" t="s">
        <v>248</v>
      </c>
      <c r="B87" s="18" t="s">
        <v>177</v>
      </c>
      <c r="C87" s="18" t="s">
        <v>17</v>
      </c>
      <c r="D87" s="18" t="s">
        <v>10</v>
      </c>
      <c r="E87" s="17" t="s">
        <v>11</v>
      </c>
      <c r="F87" s="11" t="s">
        <v>19</v>
      </c>
      <c r="G87" s="12" t="s">
        <v>249</v>
      </c>
      <c r="H87" s="9" t="s">
        <v>250</v>
      </c>
      <c r="I87" s="19">
        <v>2385.85</v>
      </c>
      <c r="J87" s="14" t="s">
        <v>22</v>
      </c>
    </row>
    <row r="88" spans="1:10" ht="89.25" x14ac:dyDescent="0.25">
      <c r="A88" s="17" t="s">
        <v>251</v>
      </c>
      <c r="B88" s="18" t="s">
        <v>252</v>
      </c>
      <c r="C88" s="18" t="s">
        <v>17</v>
      </c>
      <c r="D88" s="18" t="s">
        <v>10</v>
      </c>
      <c r="E88" s="17" t="s">
        <v>11</v>
      </c>
      <c r="F88" s="11" t="s">
        <v>19</v>
      </c>
      <c r="G88" s="12" t="s">
        <v>29</v>
      </c>
      <c r="H88" s="9" t="s">
        <v>253</v>
      </c>
      <c r="I88" s="19">
        <v>402.89</v>
      </c>
      <c r="J88" s="14" t="s">
        <v>52</v>
      </c>
    </row>
    <row r="89" spans="1:10" ht="51" x14ac:dyDescent="0.25">
      <c r="A89" s="17" t="s">
        <v>254</v>
      </c>
      <c r="B89" s="18" t="s">
        <v>252</v>
      </c>
      <c r="C89" s="18" t="s">
        <v>17</v>
      </c>
      <c r="D89" s="18" t="s">
        <v>10</v>
      </c>
      <c r="E89" s="17" t="s">
        <v>11</v>
      </c>
      <c r="F89" s="11" t="s">
        <v>194</v>
      </c>
      <c r="G89" s="12" t="s">
        <v>26</v>
      </c>
      <c r="H89" s="9" t="s">
        <v>255</v>
      </c>
      <c r="I89" s="19">
        <v>338.76</v>
      </c>
      <c r="J89" s="14" t="s">
        <v>52</v>
      </c>
    </row>
    <row r="90" spans="1:10" ht="38.25" x14ac:dyDescent="0.25">
      <c r="A90" s="17" t="s">
        <v>256</v>
      </c>
      <c r="B90" s="18" t="s">
        <v>252</v>
      </c>
      <c r="C90" s="18" t="s">
        <v>17</v>
      </c>
      <c r="D90" s="18" t="s">
        <v>10</v>
      </c>
      <c r="E90" s="17" t="s">
        <v>11</v>
      </c>
      <c r="F90" s="11" t="s">
        <v>257</v>
      </c>
      <c r="G90" s="12" t="s">
        <v>209</v>
      </c>
      <c r="H90" s="9" t="s">
        <v>258</v>
      </c>
      <c r="I90" s="19">
        <v>534</v>
      </c>
      <c r="J90" s="14" t="s">
        <v>52</v>
      </c>
    </row>
    <row r="91" spans="1:10" ht="38.25" x14ac:dyDescent="0.25">
      <c r="A91" s="17" t="s">
        <v>259</v>
      </c>
      <c r="B91" s="18" t="s">
        <v>207</v>
      </c>
      <c r="C91" s="18" t="s">
        <v>17</v>
      </c>
      <c r="D91" s="18" t="s">
        <v>10</v>
      </c>
      <c r="E91" s="17" t="s">
        <v>11</v>
      </c>
      <c r="F91" s="11" t="s">
        <v>19</v>
      </c>
      <c r="G91" s="12" t="s">
        <v>143</v>
      </c>
      <c r="H91" s="9" t="s">
        <v>169</v>
      </c>
      <c r="I91" s="19">
        <v>2156.9499999999998</v>
      </c>
      <c r="J91" s="14" t="s">
        <v>22</v>
      </c>
    </row>
    <row r="92" spans="1:10" ht="51" x14ac:dyDescent="0.25">
      <c r="A92" s="17" t="s">
        <v>260</v>
      </c>
      <c r="B92" s="18" t="s">
        <v>112</v>
      </c>
      <c r="C92" s="18" t="s">
        <v>17</v>
      </c>
      <c r="D92" s="18" t="s">
        <v>10</v>
      </c>
      <c r="E92" s="17" t="s">
        <v>11</v>
      </c>
      <c r="F92" s="11" t="s">
        <v>19</v>
      </c>
      <c r="G92" s="12" t="s">
        <v>261</v>
      </c>
      <c r="H92" s="9" t="s">
        <v>262</v>
      </c>
      <c r="I92" s="19">
        <v>454.02</v>
      </c>
      <c r="J92" s="14" t="s">
        <v>22</v>
      </c>
    </row>
    <row r="93" spans="1:10" x14ac:dyDescent="0.25">
      <c r="A93" s="20" t="s">
        <v>263</v>
      </c>
      <c r="B93" s="21" t="s">
        <v>112</v>
      </c>
      <c r="C93" s="21" t="s">
        <v>17</v>
      </c>
      <c r="D93" s="21" t="s">
        <v>10</v>
      </c>
      <c r="E93" s="20" t="s">
        <v>11</v>
      </c>
      <c r="F93" s="50" t="s">
        <v>19</v>
      </c>
      <c r="G93" s="23" t="s">
        <v>264</v>
      </c>
      <c r="H93" s="22" t="s">
        <v>265</v>
      </c>
      <c r="I93" s="25">
        <v>1319.28</v>
      </c>
      <c r="J93" s="26" t="s">
        <v>22</v>
      </c>
    </row>
    <row r="94" spans="1:10" ht="25.5" x14ac:dyDescent="0.25">
      <c r="A94" s="44"/>
      <c r="B94" s="45"/>
      <c r="C94" s="45"/>
      <c r="D94" s="45"/>
      <c r="E94" s="44"/>
      <c r="F94" s="51"/>
      <c r="G94" s="47" t="s">
        <v>266</v>
      </c>
      <c r="H94" s="46"/>
      <c r="I94" s="48"/>
      <c r="J94" s="49" t="s">
        <v>22</v>
      </c>
    </row>
    <row r="95" spans="1:10" ht="38.25" x14ac:dyDescent="0.25">
      <c r="A95" s="44"/>
      <c r="B95" s="45"/>
      <c r="C95" s="45"/>
      <c r="D95" s="45"/>
      <c r="E95" s="44"/>
      <c r="F95" s="51"/>
      <c r="G95" s="47" t="s">
        <v>29</v>
      </c>
      <c r="H95" s="46"/>
      <c r="I95" s="48"/>
      <c r="J95" s="49" t="s">
        <v>22</v>
      </c>
    </row>
    <row r="96" spans="1:10" ht="51" x14ac:dyDescent="0.25">
      <c r="A96" s="27"/>
      <c r="B96" s="28"/>
      <c r="C96" s="28"/>
      <c r="D96" s="28"/>
      <c r="E96" s="27"/>
      <c r="F96" s="52"/>
      <c r="G96" s="40" t="s">
        <v>140</v>
      </c>
      <c r="H96" s="29"/>
      <c r="I96" s="32"/>
      <c r="J96" s="41" t="s">
        <v>22</v>
      </c>
    </row>
    <row r="97" spans="1:10" x14ac:dyDescent="0.25">
      <c r="A97" s="20" t="s">
        <v>267</v>
      </c>
      <c r="B97" s="21" t="s">
        <v>139</v>
      </c>
      <c r="C97" s="21" t="s">
        <v>139</v>
      </c>
      <c r="D97" s="21" t="s">
        <v>10</v>
      </c>
      <c r="E97" s="20" t="s">
        <v>11</v>
      </c>
      <c r="F97" s="50" t="s">
        <v>19</v>
      </c>
      <c r="G97" s="23" t="s">
        <v>41</v>
      </c>
      <c r="H97" s="22" t="s">
        <v>268</v>
      </c>
      <c r="I97" s="25">
        <v>8223.0300000000007</v>
      </c>
      <c r="J97" s="35" t="s">
        <v>22</v>
      </c>
    </row>
    <row r="98" spans="1:10" ht="25.5" x14ac:dyDescent="0.25">
      <c r="A98" s="44"/>
      <c r="B98" s="45"/>
      <c r="C98" s="45"/>
      <c r="D98" s="45"/>
      <c r="E98" s="44"/>
      <c r="F98" s="51"/>
      <c r="G98" s="47" t="s">
        <v>269</v>
      </c>
      <c r="H98" s="46"/>
      <c r="I98" s="48"/>
      <c r="J98" s="53"/>
    </row>
    <row r="99" spans="1:10" ht="38.25" x14ac:dyDescent="0.25">
      <c r="A99" s="44"/>
      <c r="B99" s="45"/>
      <c r="C99" s="45"/>
      <c r="D99" s="45"/>
      <c r="E99" s="44"/>
      <c r="F99" s="51"/>
      <c r="G99" s="47" t="s">
        <v>29</v>
      </c>
      <c r="H99" s="46"/>
      <c r="I99" s="48"/>
      <c r="J99" s="53"/>
    </row>
    <row r="100" spans="1:10" ht="51" x14ac:dyDescent="0.25">
      <c r="A100" s="44"/>
      <c r="B100" s="45"/>
      <c r="C100" s="45"/>
      <c r="D100" s="45"/>
      <c r="E100" s="44"/>
      <c r="F100" s="51"/>
      <c r="G100" s="47" t="s">
        <v>235</v>
      </c>
      <c r="H100" s="46"/>
      <c r="I100" s="48"/>
      <c r="J100" s="53"/>
    </row>
    <row r="101" spans="1:10" x14ac:dyDescent="0.25">
      <c r="A101" s="44"/>
      <c r="B101" s="45"/>
      <c r="C101" s="45"/>
      <c r="D101" s="45"/>
      <c r="E101" s="44"/>
      <c r="F101" s="51"/>
      <c r="G101" s="47" t="s">
        <v>270</v>
      </c>
      <c r="H101" s="46"/>
      <c r="I101" s="48"/>
      <c r="J101" s="53"/>
    </row>
    <row r="102" spans="1:10" ht="38.25" x14ac:dyDescent="0.25">
      <c r="A102" s="44"/>
      <c r="B102" s="45"/>
      <c r="C102" s="45"/>
      <c r="D102" s="45"/>
      <c r="E102" s="44"/>
      <c r="F102" s="51"/>
      <c r="G102" s="47" t="s">
        <v>153</v>
      </c>
      <c r="H102" s="46"/>
      <c r="I102" s="48"/>
      <c r="J102" s="53"/>
    </row>
    <row r="103" spans="1:10" ht="51" x14ac:dyDescent="0.25">
      <c r="A103" s="27"/>
      <c r="B103" s="28"/>
      <c r="C103" s="28"/>
      <c r="D103" s="28"/>
      <c r="E103" s="27"/>
      <c r="F103" s="52"/>
      <c r="G103" s="40" t="s">
        <v>271</v>
      </c>
      <c r="H103" s="29"/>
      <c r="I103" s="32"/>
      <c r="J103" s="37"/>
    </row>
    <row r="104" spans="1:10" ht="38.25" x14ac:dyDescent="0.25">
      <c r="A104" s="20" t="s">
        <v>272</v>
      </c>
      <c r="B104" s="21" t="s">
        <v>139</v>
      </c>
      <c r="C104" s="21" t="s">
        <v>139</v>
      </c>
      <c r="D104" s="21" t="s">
        <v>10</v>
      </c>
      <c r="E104" s="20" t="s">
        <v>11</v>
      </c>
      <c r="F104" s="50" t="s">
        <v>19</v>
      </c>
      <c r="G104" s="23" t="s">
        <v>64</v>
      </c>
      <c r="H104" s="22" t="s">
        <v>273</v>
      </c>
      <c r="I104" s="25" t="e">
        <f>SUM(#REF!)</f>
        <v>#REF!</v>
      </c>
      <c r="J104" s="35" t="s">
        <v>22</v>
      </c>
    </row>
    <row r="105" spans="1:10" x14ac:dyDescent="0.25">
      <c r="A105" s="44"/>
      <c r="B105" s="45"/>
      <c r="C105" s="45"/>
      <c r="D105" s="45"/>
      <c r="E105" s="44"/>
      <c r="F105" s="51"/>
      <c r="G105" s="47" t="s">
        <v>274</v>
      </c>
      <c r="H105" s="46"/>
      <c r="I105" s="48"/>
      <c r="J105" s="53"/>
    </row>
    <row r="106" spans="1:10" ht="51" x14ac:dyDescent="0.25">
      <c r="A106" s="44"/>
      <c r="B106" s="45"/>
      <c r="C106" s="45"/>
      <c r="D106" s="45"/>
      <c r="E106" s="44"/>
      <c r="F106" s="51"/>
      <c r="G106" s="47" t="s">
        <v>140</v>
      </c>
      <c r="H106" s="46"/>
      <c r="I106" s="48"/>
      <c r="J106" s="53"/>
    </row>
    <row r="107" spans="1:10" ht="25.5" x14ac:dyDescent="0.25">
      <c r="A107" s="27"/>
      <c r="B107" s="28"/>
      <c r="C107" s="28"/>
      <c r="D107" s="28"/>
      <c r="E107" s="27"/>
      <c r="F107" s="52"/>
      <c r="G107" s="40" t="s">
        <v>275</v>
      </c>
      <c r="H107" s="29"/>
      <c r="I107" s="32"/>
      <c r="J107" s="37"/>
    </row>
    <row r="108" spans="1:10" ht="114.75" x14ac:dyDescent="0.25">
      <c r="A108" s="17" t="s">
        <v>276</v>
      </c>
      <c r="B108" s="18" t="s">
        <v>88</v>
      </c>
      <c r="C108" s="18" t="s">
        <v>17</v>
      </c>
      <c r="D108" s="18" t="s">
        <v>10</v>
      </c>
      <c r="E108" s="17" t="s">
        <v>18</v>
      </c>
      <c r="F108" s="11" t="s">
        <v>277</v>
      </c>
      <c r="G108" s="12" t="s">
        <v>146</v>
      </c>
      <c r="H108" s="9" t="s">
        <v>278</v>
      </c>
      <c r="I108" s="19">
        <v>2748.22</v>
      </c>
      <c r="J108" s="14" t="s">
        <v>52</v>
      </c>
    </row>
    <row r="109" spans="1:10" ht="38.25" x14ac:dyDescent="0.25">
      <c r="A109" s="20" t="s">
        <v>279</v>
      </c>
      <c r="B109" s="21" t="s">
        <v>139</v>
      </c>
      <c r="C109" s="21" t="s">
        <v>139</v>
      </c>
      <c r="D109" s="21" t="s">
        <v>10</v>
      </c>
      <c r="E109" s="20" t="s">
        <v>11</v>
      </c>
      <c r="F109" s="22" t="s">
        <v>19</v>
      </c>
      <c r="G109" s="23" t="s">
        <v>64</v>
      </c>
      <c r="H109" s="22" t="s">
        <v>280</v>
      </c>
      <c r="I109" s="25" t="e">
        <f>SUM(#REF!)</f>
        <v>#REF!</v>
      </c>
      <c r="J109" s="35" t="s">
        <v>22</v>
      </c>
    </row>
    <row r="110" spans="1:10" ht="25.5" x14ac:dyDescent="0.25">
      <c r="A110" s="44"/>
      <c r="B110" s="45"/>
      <c r="C110" s="45"/>
      <c r="D110" s="45"/>
      <c r="E110" s="44"/>
      <c r="F110" s="46"/>
      <c r="G110" s="47" t="s">
        <v>281</v>
      </c>
      <c r="H110" s="46"/>
      <c r="I110" s="48"/>
      <c r="J110" s="53"/>
    </row>
    <row r="111" spans="1:10" ht="51" x14ac:dyDescent="0.25">
      <c r="A111" s="44"/>
      <c r="B111" s="45"/>
      <c r="C111" s="45"/>
      <c r="D111" s="45"/>
      <c r="E111" s="44"/>
      <c r="F111" s="46"/>
      <c r="G111" s="47" t="s">
        <v>140</v>
      </c>
      <c r="H111" s="46"/>
      <c r="I111" s="48"/>
      <c r="J111" s="53"/>
    </row>
    <row r="112" spans="1:10" ht="25.5" x14ac:dyDescent="0.25">
      <c r="A112" s="27"/>
      <c r="B112" s="28"/>
      <c r="C112" s="28"/>
      <c r="D112" s="28"/>
      <c r="E112" s="27"/>
      <c r="F112" s="29"/>
      <c r="G112" s="40" t="s">
        <v>275</v>
      </c>
      <c r="H112" s="29"/>
      <c r="I112" s="32"/>
      <c r="J112" s="37"/>
    </row>
    <row r="113" spans="1:10" ht="63.75" x14ac:dyDescent="0.25">
      <c r="A113" s="17" t="s">
        <v>282</v>
      </c>
      <c r="B113" s="18" t="s">
        <v>283</v>
      </c>
      <c r="C113" s="18" t="s">
        <v>139</v>
      </c>
      <c r="D113" s="18" t="s">
        <v>10</v>
      </c>
      <c r="E113" s="17" t="s">
        <v>18</v>
      </c>
      <c r="F113" s="11" t="s">
        <v>284</v>
      </c>
      <c r="G113" s="12" t="s">
        <v>285</v>
      </c>
      <c r="H113" s="9" t="s">
        <v>286</v>
      </c>
      <c r="I113" s="19">
        <v>168.55</v>
      </c>
      <c r="J113" s="14" t="s">
        <v>22</v>
      </c>
    </row>
    <row r="114" spans="1:10" ht="51" x14ac:dyDescent="0.25">
      <c r="A114" s="17" t="s">
        <v>287</v>
      </c>
      <c r="B114" s="18" t="s">
        <v>125</v>
      </c>
      <c r="C114" s="18" t="s">
        <v>115</v>
      </c>
      <c r="D114" s="18" t="s">
        <v>10</v>
      </c>
      <c r="E114" s="17" t="s">
        <v>18</v>
      </c>
      <c r="F114" s="11" t="s">
        <v>129</v>
      </c>
      <c r="G114" s="12" t="s">
        <v>37</v>
      </c>
      <c r="H114" s="9" t="s">
        <v>130</v>
      </c>
      <c r="I114" s="19">
        <v>13968</v>
      </c>
      <c r="J114" s="14" t="s">
        <v>22</v>
      </c>
    </row>
    <row r="115" spans="1:10" ht="38.25" x14ac:dyDescent="0.25">
      <c r="A115" s="17" t="s">
        <v>288</v>
      </c>
      <c r="B115" s="18" t="s">
        <v>204</v>
      </c>
      <c r="C115" s="18" t="s">
        <v>139</v>
      </c>
      <c r="D115" s="18" t="s">
        <v>10</v>
      </c>
      <c r="E115" s="17" t="s">
        <v>11</v>
      </c>
      <c r="F115" s="11" t="s">
        <v>194</v>
      </c>
      <c r="G115" s="12" t="s">
        <v>289</v>
      </c>
      <c r="H115" s="9" t="s">
        <v>290</v>
      </c>
      <c r="I115" s="19">
        <v>384</v>
      </c>
      <c r="J115" s="14" t="s">
        <v>52</v>
      </c>
    </row>
    <row r="116" spans="1:10" ht="38.25" x14ac:dyDescent="0.25">
      <c r="A116" s="20" t="s">
        <v>291</v>
      </c>
      <c r="B116" s="21" t="s">
        <v>204</v>
      </c>
      <c r="C116" s="21" t="s">
        <v>139</v>
      </c>
      <c r="D116" s="21" t="s">
        <v>10</v>
      </c>
      <c r="E116" s="20" t="s">
        <v>11</v>
      </c>
      <c r="F116" s="22" t="s">
        <v>19</v>
      </c>
      <c r="G116" s="23" t="s">
        <v>292</v>
      </c>
      <c r="H116" s="22" t="s">
        <v>293</v>
      </c>
      <c r="I116" s="25">
        <v>957.87</v>
      </c>
      <c r="J116" s="26" t="s">
        <v>22</v>
      </c>
    </row>
    <row r="117" spans="1:10" ht="25.5" x14ac:dyDescent="0.25">
      <c r="A117" s="27"/>
      <c r="B117" s="28"/>
      <c r="C117" s="28"/>
      <c r="D117" s="28"/>
      <c r="E117" s="27"/>
      <c r="F117" s="29"/>
      <c r="G117" s="30" t="s">
        <v>182</v>
      </c>
      <c r="H117" s="29"/>
      <c r="I117" s="32"/>
      <c r="J117" s="33" t="s">
        <v>22</v>
      </c>
    </row>
    <row r="118" spans="1:10" ht="51" x14ac:dyDescent="0.25">
      <c r="A118" s="17" t="s">
        <v>294</v>
      </c>
      <c r="B118" s="18" t="s">
        <v>32</v>
      </c>
      <c r="C118" s="18" t="s">
        <v>139</v>
      </c>
      <c r="D118" s="18" t="s">
        <v>10</v>
      </c>
      <c r="E118" s="17" t="s">
        <v>11</v>
      </c>
      <c r="F118" s="11" t="s">
        <v>257</v>
      </c>
      <c r="G118" s="12" t="s">
        <v>295</v>
      </c>
      <c r="H118" s="9" t="s">
        <v>296</v>
      </c>
      <c r="I118" s="19">
        <v>335.12</v>
      </c>
      <c r="J118" s="14" t="s">
        <v>52</v>
      </c>
    </row>
    <row r="119" spans="1:10" ht="76.5" x14ac:dyDescent="0.25">
      <c r="A119" s="17" t="s">
        <v>297</v>
      </c>
      <c r="B119" s="18" t="s">
        <v>283</v>
      </c>
      <c r="C119" s="18" t="s">
        <v>139</v>
      </c>
      <c r="D119" s="18" t="s">
        <v>10</v>
      </c>
      <c r="E119" s="17" t="s">
        <v>11</v>
      </c>
      <c r="F119" s="11" t="s">
        <v>19</v>
      </c>
      <c r="G119" s="12" t="s">
        <v>29</v>
      </c>
      <c r="H119" s="9" t="s">
        <v>298</v>
      </c>
      <c r="I119" s="19">
        <v>1209.5</v>
      </c>
      <c r="J119" s="14" t="s">
        <v>22</v>
      </c>
    </row>
    <row r="120" spans="1:10" ht="51" x14ac:dyDescent="0.25">
      <c r="A120" s="20" t="s">
        <v>299</v>
      </c>
      <c r="B120" s="21" t="s">
        <v>36</v>
      </c>
      <c r="C120" s="21" t="s">
        <v>139</v>
      </c>
      <c r="D120" s="21" t="s">
        <v>10</v>
      </c>
      <c r="E120" s="20" t="s">
        <v>11</v>
      </c>
      <c r="F120" s="22" t="s">
        <v>12</v>
      </c>
      <c r="G120" s="23" t="s">
        <v>140</v>
      </c>
      <c r="H120" s="24" t="s">
        <v>300</v>
      </c>
      <c r="I120" s="25" t="e">
        <f>+#REF!+#REF!</f>
        <v>#REF!</v>
      </c>
      <c r="J120" s="26" t="s">
        <v>22</v>
      </c>
    </row>
    <row r="121" spans="1:10" ht="63.75" x14ac:dyDescent="0.25">
      <c r="A121" s="27"/>
      <c r="B121" s="28"/>
      <c r="C121" s="28"/>
      <c r="D121" s="28"/>
      <c r="E121" s="27"/>
      <c r="F121" s="29"/>
      <c r="G121" s="54" t="s">
        <v>301</v>
      </c>
      <c r="H121" s="55" t="s">
        <v>302</v>
      </c>
      <c r="I121" s="32"/>
      <c r="J121" s="56" t="s">
        <v>22</v>
      </c>
    </row>
    <row r="122" spans="1:10" ht="51" x14ac:dyDescent="0.25">
      <c r="A122" s="20" t="s">
        <v>303</v>
      </c>
      <c r="B122" s="21" t="s">
        <v>283</v>
      </c>
      <c r="C122" s="21" t="s">
        <v>139</v>
      </c>
      <c r="D122" s="21" t="s">
        <v>10</v>
      </c>
      <c r="E122" s="20" t="s">
        <v>11</v>
      </c>
      <c r="F122" s="22" t="s">
        <v>19</v>
      </c>
      <c r="G122" s="23" t="s">
        <v>140</v>
      </c>
      <c r="H122" s="24" t="s">
        <v>300</v>
      </c>
      <c r="I122" s="25" t="e">
        <f>SUM(#REF!)</f>
        <v>#REF!</v>
      </c>
      <c r="J122" s="26" t="s">
        <v>22</v>
      </c>
    </row>
    <row r="123" spans="1:10" ht="38.25" x14ac:dyDescent="0.25">
      <c r="A123" s="27"/>
      <c r="B123" s="28"/>
      <c r="C123" s="28"/>
      <c r="D123" s="28"/>
      <c r="E123" s="27"/>
      <c r="F123" s="29"/>
      <c r="G123" s="30" t="s">
        <v>64</v>
      </c>
      <c r="H123" s="31" t="s">
        <v>302</v>
      </c>
      <c r="I123" s="32"/>
      <c r="J123" s="33" t="s">
        <v>22</v>
      </c>
    </row>
    <row r="124" spans="1:10" ht="38.25" x14ac:dyDescent="0.25">
      <c r="A124" s="17" t="s">
        <v>304</v>
      </c>
      <c r="B124" s="18" t="s">
        <v>36</v>
      </c>
      <c r="C124" s="18" t="s">
        <v>139</v>
      </c>
      <c r="D124" s="18" t="s">
        <v>10</v>
      </c>
      <c r="E124" s="17" t="s">
        <v>18</v>
      </c>
      <c r="F124" s="11" t="s">
        <v>45</v>
      </c>
      <c r="G124" s="12" t="s">
        <v>305</v>
      </c>
      <c r="H124" s="9" t="s">
        <v>306</v>
      </c>
      <c r="I124" s="19">
        <v>3987</v>
      </c>
      <c r="J124" s="14" t="s">
        <v>22</v>
      </c>
    </row>
    <row r="125" spans="1:10" ht="127.5" x14ac:dyDescent="0.25">
      <c r="A125" s="17" t="s">
        <v>307</v>
      </c>
      <c r="B125" s="18" t="s">
        <v>49</v>
      </c>
      <c r="C125" s="18" t="s">
        <v>139</v>
      </c>
      <c r="D125" s="18" t="s">
        <v>10</v>
      </c>
      <c r="E125" s="17" t="s">
        <v>11</v>
      </c>
      <c r="F125" s="11" t="s">
        <v>308</v>
      </c>
      <c r="G125" s="12" t="s">
        <v>133</v>
      </c>
      <c r="H125" s="9" t="s">
        <v>309</v>
      </c>
      <c r="I125" s="19">
        <v>718.23</v>
      </c>
      <c r="J125" s="14" t="s">
        <v>22</v>
      </c>
    </row>
    <row r="126" spans="1:10" ht="102" x14ac:dyDescent="0.25">
      <c r="A126" s="17" t="s">
        <v>310</v>
      </c>
      <c r="B126" s="18" t="s">
        <v>49</v>
      </c>
      <c r="C126" s="18" t="s">
        <v>139</v>
      </c>
      <c r="D126" s="18" t="s">
        <v>10</v>
      </c>
      <c r="E126" s="17" t="s">
        <v>11</v>
      </c>
      <c r="F126" s="11" t="s">
        <v>311</v>
      </c>
      <c r="G126" s="12" t="s">
        <v>312</v>
      </c>
      <c r="H126" s="9" t="s">
        <v>313</v>
      </c>
      <c r="I126" s="19">
        <v>159.56</v>
      </c>
      <c r="J126" s="14" t="s">
        <v>52</v>
      </c>
    </row>
    <row r="127" spans="1:10" ht="63.75" x14ac:dyDescent="0.25">
      <c r="A127" s="17" t="s">
        <v>314</v>
      </c>
      <c r="B127" s="18" t="s">
        <v>84</v>
      </c>
      <c r="C127" s="18" t="s">
        <v>139</v>
      </c>
      <c r="D127" s="18" t="s">
        <v>10</v>
      </c>
      <c r="E127" s="17" t="s">
        <v>11</v>
      </c>
      <c r="F127" s="11" t="s">
        <v>315</v>
      </c>
      <c r="G127" s="12" t="s">
        <v>209</v>
      </c>
      <c r="H127" s="9" t="s">
        <v>316</v>
      </c>
      <c r="I127" s="19">
        <v>255</v>
      </c>
      <c r="J127" s="14" t="s">
        <v>52</v>
      </c>
    </row>
    <row r="128" spans="1:10" ht="51" x14ac:dyDescent="0.25">
      <c r="A128" s="17" t="s">
        <v>317</v>
      </c>
      <c r="B128" s="18" t="s">
        <v>88</v>
      </c>
      <c r="C128" s="18" t="s">
        <v>139</v>
      </c>
      <c r="D128" s="18" t="s">
        <v>10</v>
      </c>
      <c r="E128" s="17" t="s">
        <v>18</v>
      </c>
      <c r="F128" s="11" t="s">
        <v>12</v>
      </c>
      <c r="G128" s="12" t="s">
        <v>318</v>
      </c>
      <c r="H128" s="9" t="s">
        <v>319</v>
      </c>
      <c r="I128" s="19">
        <v>1230</v>
      </c>
      <c r="J128" s="14" t="s">
        <v>22</v>
      </c>
    </row>
    <row r="129" spans="1:10" ht="51" x14ac:dyDescent="0.25">
      <c r="A129" s="17" t="s">
        <v>320</v>
      </c>
      <c r="B129" s="18" t="s">
        <v>173</v>
      </c>
      <c r="C129" s="18" t="s">
        <v>139</v>
      </c>
      <c r="D129" s="18" t="s">
        <v>10</v>
      </c>
      <c r="E129" s="17" t="s">
        <v>18</v>
      </c>
      <c r="F129" s="11" t="s">
        <v>321</v>
      </c>
      <c r="G129" s="12" t="s">
        <v>322</v>
      </c>
      <c r="H129" s="9" t="s">
        <v>323</v>
      </c>
      <c r="I129" s="19">
        <v>4800</v>
      </c>
      <c r="J129" s="14" t="s">
        <v>22</v>
      </c>
    </row>
    <row r="130" spans="1:10" ht="127.5" x14ac:dyDescent="0.25">
      <c r="A130" s="17" t="s">
        <v>324</v>
      </c>
      <c r="B130" s="18" t="s">
        <v>173</v>
      </c>
      <c r="C130" s="18" t="s">
        <v>139</v>
      </c>
      <c r="D130" s="18" t="s">
        <v>10</v>
      </c>
      <c r="E130" s="17" t="s">
        <v>18</v>
      </c>
      <c r="F130" s="11" t="s">
        <v>325</v>
      </c>
      <c r="G130" s="12" t="s">
        <v>326</v>
      </c>
      <c r="H130" s="9" t="s">
        <v>323</v>
      </c>
      <c r="I130" s="19">
        <v>10100</v>
      </c>
      <c r="J130" s="14" t="s">
        <v>22</v>
      </c>
    </row>
    <row r="131" spans="1:10" ht="63.75" x14ac:dyDescent="0.25">
      <c r="A131" s="17" t="s">
        <v>327</v>
      </c>
      <c r="B131" s="18" t="s">
        <v>252</v>
      </c>
      <c r="C131" s="18" t="s">
        <v>139</v>
      </c>
      <c r="D131" s="18" t="s">
        <v>10</v>
      </c>
      <c r="E131" s="17" t="s">
        <v>18</v>
      </c>
      <c r="F131" s="11" t="s">
        <v>12</v>
      </c>
      <c r="G131" s="12" t="s">
        <v>328</v>
      </c>
      <c r="H131" s="9" t="s">
        <v>329</v>
      </c>
      <c r="I131" s="19">
        <v>1920</v>
      </c>
      <c r="J131" s="14" t="s">
        <v>22</v>
      </c>
    </row>
    <row r="132" spans="1:10" ht="63.75" x14ac:dyDescent="0.25">
      <c r="A132" s="17" t="s">
        <v>330</v>
      </c>
      <c r="B132" s="18" t="s">
        <v>331</v>
      </c>
      <c r="C132" s="18" t="s">
        <v>139</v>
      </c>
      <c r="D132" s="18" t="s">
        <v>10</v>
      </c>
      <c r="E132" s="17" t="s">
        <v>11</v>
      </c>
      <c r="F132" s="11" t="s">
        <v>19</v>
      </c>
      <c r="G132" s="12" t="s">
        <v>64</v>
      </c>
      <c r="H132" s="9" t="s">
        <v>332</v>
      </c>
      <c r="I132" s="19">
        <v>171.5</v>
      </c>
      <c r="J132" s="14" t="s">
        <v>22</v>
      </c>
    </row>
    <row r="133" spans="1:10" ht="38.25" x14ac:dyDescent="0.25">
      <c r="A133" s="20" t="s">
        <v>333</v>
      </c>
      <c r="B133" s="21" t="s">
        <v>331</v>
      </c>
      <c r="C133" s="21" t="s">
        <v>139</v>
      </c>
      <c r="D133" s="21" t="s">
        <v>10</v>
      </c>
      <c r="E133" s="20" t="s">
        <v>11</v>
      </c>
      <c r="F133" s="50" t="s">
        <v>19</v>
      </c>
      <c r="G133" s="23" t="s">
        <v>64</v>
      </c>
      <c r="H133" s="22" t="s">
        <v>334</v>
      </c>
      <c r="I133" s="57">
        <v>252.3</v>
      </c>
      <c r="J133" s="26" t="s">
        <v>52</v>
      </c>
    </row>
    <row r="134" spans="1:10" ht="25.5" x14ac:dyDescent="0.25">
      <c r="A134" s="44"/>
      <c r="B134" s="45"/>
      <c r="C134" s="45"/>
      <c r="D134" s="45"/>
      <c r="E134" s="44"/>
      <c r="F134" s="51"/>
      <c r="G134" s="47" t="s">
        <v>335</v>
      </c>
      <c r="H134" s="46"/>
      <c r="I134" s="58">
        <v>496.72</v>
      </c>
      <c r="J134" s="49" t="s">
        <v>52</v>
      </c>
    </row>
    <row r="135" spans="1:10" ht="25.5" x14ac:dyDescent="0.25">
      <c r="A135" s="44"/>
      <c r="B135" s="45"/>
      <c r="C135" s="45"/>
      <c r="D135" s="45"/>
      <c r="E135" s="44"/>
      <c r="F135" s="51"/>
      <c r="G135" s="47" t="s">
        <v>281</v>
      </c>
      <c r="H135" s="46"/>
      <c r="I135" s="58">
        <v>576.29</v>
      </c>
      <c r="J135" s="49" t="s">
        <v>52</v>
      </c>
    </row>
    <row r="136" spans="1:10" ht="25.5" x14ac:dyDescent="0.25">
      <c r="A136" s="27"/>
      <c r="B136" s="28"/>
      <c r="C136" s="28"/>
      <c r="D136" s="28"/>
      <c r="E136" s="27"/>
      <c r="F136" s="52"/>
      <c r="G136" s="40" t="s">
        <v>336</v>
      </c>
      <c r="H136" s="29"/>
      <c r="I136" s="59">
        <v>122.28</v>
      </c>
      <c r="J136" s="41" t="s">
        <v>52</v>
      </c>
    </row>
    <row r="137" spans="1:10" ht="89.25" x14ac:dyDescent="0.25">
      <c r="A137" s="17" t="s">
        <v>337</v>
      </c>
      <c r="B137" s="18" t="s">
        <v>331</v>
      </c>
      <c r="C137" s="18" t="s">
        <v>139</v>
      </c>
      <c r="D137" s="18" t="s">
        <v>10</v>
      </c>
      <c r="E137" s="17" t="s">
        <v>11</v>
      </c>
      <c r="F137" s="11" t="s">
        <v>19</v>
      </c>
      <c r="G137" s="12" t="s">
        <v>29</v>
      </c>
      <c r="H137" s="9" t="s">
        <v>338</v>
      </c>
      <c r="I137" s="19">
        <v>718.04</v>
      </c>
      <c r="J137" s="14" t="s">
        <v>22</v>
      </c>
    </row>
    <row r="138" spans="1:10" ht="102" x14ac:dyDescent="0.25">
      <c r="A138" s="17" t="s">
        <v>339</v>
      </c>
      <c r="B138" s="18" t="s">
        <v>115</v>
      </c>
      <c r="C138" s="18" t="s">
        <v>24</v>
      </c>
      <c r="D138" s="18" t="s">
        <v>10</v>
      </c>
      <c r="E138" s="17" t="s">
        <v>11</v>
      </c>
      <c r="F138" s="11" t="s">
        <v>315</v>
      </c>
      <c r="G138" s="12" t="s">
        <v>289</v>
      </c>
      <c r="H138" s="9" t="s">
        <v>340</v>
      </c>
      <c r="I138" s="19">
        <v>263</v>
      </c>
      <c r="J138" s="14" t="s">
        <v>52</v>
      </c>
    </row>
    <row r="139" spans="1:10" ht="76.5" x14ac:dyDescent="0.25">
      <c r="A139" s="17" t="s">
        <v>341</v>
      </c>
      <c r="B139" s="18" t="s">
        <v>207</v>
      </c>
      <c r="C139" s="18" t="s">
        <v>24</v>
      </c>
      <c r="D139" s="18" t="s">
        <v>10</v>
      </c>
      <c r="E139" s="17" t="s">
        <v>11</v>
      </c>
      <c r="F139" s="11" t="s">
        <v>19</v>
      </c>
      <c r="G139" s="12" t="s">
        <v>342</v>
      </c>
      <c r="H139" s="9" t="s">
        <v>343</v>
      </c>
      <c r="I139" s="19">
        <v>495</v>
      </c>
      <c r="J139" s="14" t="s">
        <v>22</v>
      </c>
    </row>
    <row r="140" spans="1:10" ht="63.75" x14ac:dyDescent="0.25">
      <c r="A140" s="17" t="s">
        <v>344</v>
      </c>
      <c r="B140" s="18" t="s">
        <v>283</v>
      </c>
      <c r="C140" s="18" t="s">
        <v>24</v>
      </c>
      <c r="D140" s="18" t="s">
        <v>10</v>
      </c>
      <c r="E140" s="17" t="s">
        <v>11</v>
      </c>
      <c r="F140" s="11" t="s">
        <v>19</v>
      </c>
      <c r="G140" s="12" t="s">
        <v>345</v>
      </c>
      <c r="H140" s="9" t="s">
        <v>346</v>
      </c>
      <c r="I140" s="19">
        <v>348</v>
      </c>
      <c r="J140" s="14" t="s">
        <v>22</v>
      </c>
    </row>
    <row r="141" spans="1:10" ht="25.5" x14ac:dyDescent="0.25">
      <c r="A141" s="17" t="s">
        <v>347</v>
      </c>
      <c r="B141" s="18" t="s">
        <v>132</v>
      </c>
      <c r="C141" s="18" t="s">
        <v>24</v>
      </c>
      <c r="D141" s="18" t="s">
        <v>10</v>
      </c>
      <c r="E141" s="17" t="s">
        <v>11</v>
      </c>
      <c r="F141" s="11" t="s">
        <v>348</v>
      </c>
      <c r="G141" s="12" t="s">
        <v>349</v>
      </c>
      <c r="H141" s="9" t="s">
        <v>350</v>
      </c>
      <c r="I141" s="19">
        <v>407.52</v>
      </c>
      <c r="J141" s="14" t="s">
        <v>52</v>
      </c>
    </row>
    <row r="142" spans="1:10" ht="25.5" x14ac:dyDescent="0.25">
      <c r="A142" s="20" t="s">
        <v>351</v>
      </c>
      <c r="B142" s="21" t="s">
        <v>32</v>
      </c>
      <c r="C142" s="21" t="s">
        <v>24</v>
      </c>
      <c r="D142" s="21" t="s">
        <v>10</v>
      </c>
      <c r="E142" s="20" t="s">
        <v>11</v>
      </c>
      <c r="F142" s="22" t="s">
        <v>12</v>
      </c>
      <c r="G142" s="23" t="s">
        <v>352</v>
      </c>
      <c r="H142" s="22" t="s">
        <v>353</v>
      </c>
      <c r="I142" s="25" t="e">
        <f>SUM(#REF!)</f>
        <v>#REF!</v>
      </c>
      <c r="J142" s="26" t="s">
        <v>52</v>
      </c>
    </row>
    <row r="143" spans="1:10" ht="25.5" x14ac:dyDescent="0.25">
      <c r="A143" s="44"/>
      <c r="B143" s="45"/>
      <c r="C143" s="45"/>
      <c r="D143" s="45"/>
      <c r="E143" s="44"/>
      <c r="F143" s="46"/>
      <c r="G143" s="47" t="s">
        <v>354</v>
      </c>
      <c r="H143" s="46"/>
      <c r="I143" s="48"/>
      <c r="J143" s="49" t="s">
        <v>52</v>
      </c>
    </row>
    <row r="144" spans="1:10" ht="25.5" x14ac:dyDescent="0.25">
      <c r="A144" s="27"/>
      <c r="B144" s="28"/>
      <c r="C144" s="28"/>
      <c r="D144" s="28"/>
      <c r="E144" s="27"/>
      <c r="F144" s="29"/>
      <c r="G144" s="40" t="s">
        <v>355</v>
      </c>
      <c r="H144" s="29"/>
      <c r="I144" s="32"/>
      <c r="J144" s="41" t="s">
        <v>52</v>
      </c>
    </row>
    <row r="145" spans="1:10" ht="38.25" x14ac:dyDescent="0.25">
      <c r="A145" s="17" t="s">
        <v>356</v>
      </c>
      <c r="B145" s="18" t="s">
        <v>283</v>
      </c>
      <c r="C145" s="18" t="s">
        <v>24</v>
      </c>
      <c r="D145" s="18" t="s">
        <v>10</v>
      </c>
      <c r="E145" s="17" t="s">
        <v>18</v>
      </c>
      <c r="F145" s="11" t="s">
        <v>45</v>
      </c>
      <c r="G145" s="12" t="s">
        <v>357</v>
      </c>
      <c r="H145" s="9" t="s">
        <v>358</v>
      </c>
      <c r="I145" s="19">
        <v>4150.3500000000004</v>
      </c>
      <c r="J145" s="14" t="s">
        <v>22</v>
      </c>
    </row>
    <row r="146" spans="1:10" ht="38.25" x14ac:dyDescent="0.25">
      <c r="A146" s="17" t="s">
        <v>359</v>
      </c>
      <c r="B146" s="18" t="s">
        <v>36</v>
      </c>
      <c r="C146" s="18" t="s">
        <v>24</v>
      </c>
      <c r="D146" s="18" t="s">
        <v>10</v>
      </c>
      <c r="E146" s="17" t="s">
        <v>18</v>
      </c>
      <c r="F146" s="11" t="s">
        <v>45</v>
      </c>
      <c r="G146" s="12" t="s">
        <v>360</v>
      </c>
      <c r="H146" s="9" t="s">
        <v>361</v>
      </c>
      <c r="I146" s="19">
        <v>3210</v>
      </c>
      <c r="J146" s="14" t="s">
        <v>52</v>
      </c>
    </row>
    <row r="147" spans="1:10" ht="51" x14ac:dyDescent="0.25">
      <c r="A147" s="17" t="s">
        <v>362</v>
      </c>
      <c r="B147" s="18" t="s">
        <v>36</v>
      </c>
      <c r="C147" s="18" t="s">
        <v>24</v>
      </c>
      <c r="D147" s="18" t="s">
        <v>10</v>
      </c>
      <c r="E147" s="17" t="s">
        <v>11</v>
      </c>
      <c r="F147" s="11" t="s">
        <v>363</v>
      </c>
      <c r="G147" s="12" t="s">
        <v>364</v>
      </c>
      <c r="H147" s="9" t="s">
        <v>365</v>
      </c>
      <c r="I147" s="19">
        <v>218</v>
      </c>
      <c r="J147" s="14" t="s">
        <v>52</v>
      </c>
    </row>
    <row r="148" spans="1:10" ht="38.25" x14ac:dyDescent="0.25">
      <c r="A148" s="20" t="s">
        <v>366</v>
      </c>
      <c r="B148" s="21" t="s">
        <v>234</v>
      </c>
      <c r="C148" s="21" t="s">
        <v>24</v>
      </c>
      <c r="D148" s="21" t="s">
        <v>10</v>
      </c>
      <c r="E148" s="20" t="s">
        <v>11</v>
      </c>
      <c r="F148" s="22" t="s">
        <v>12</v>
      </c>
      <c r="G148" s="23" t="s">
        <v>64</v>
      </c>
      <c r="H148" s="22" t="s">
        <v>367</v>
      </c>
      <c r="I148" s="25" t="e">
        <f>SUM(#REF!)</f>
        <v>#REF!</v>
      </c>
      <c r="J148" s="35" t="s">
        <v>22</v>
      </c>
    </row>
    <row r="149" spans="1:10" ht="51" x14ac:dyDescent="0.25">
      <c r="A149" s="44"/>
      <c r="B149" s="45"/>
      <c r="C149" s="45"/>
      <c r="D149" s="45"/>
      <c r="E149" s="44"/>
      <c r="F149" s="46"/>
      <c r="G149" s="47" t="s">
        <v>133</v>
      </c>
      <c r="H149" s="46"/>
      <c r="I149" s="48"/>
      <c r="J149" s="53"/>
    </row>
    <row r="150" spans="1:10" ht="51" x14ac:dyDescent="0.25">
      <c r="A150" s="27"/>
      <c r="B150" s="28"/>
      <c r="C150" s="28"/>
      <c r="D150" s="28"/>
      <c r="E150" s="27"/>
      <c r="F150" s="29"/>
      <c r="G150" s="60" t="s">
        <v>85</v>
      </c>
      <c r="H150" s="29"/>
      <c r="I150" s="32"/>
      <c r="J150" s="37"/>
    </row>
    <row r="151" spans="1:10" x14ac:dyDescent="0.25">
      <c r="A151" s="20" t="s">
        <v>368</v>
      </c>
      <c r="B151" s="21" t="s">
        <v>234</v>
      </c>
      <c r="C151" s="21" t="s">
        <v>24</v>
      </c>
      <c r="D151" s="21" t="s">
        <v>10</v>
      </c>
      <c r="E151" s="20" t="s">
        <v>11</v>
      </c>
      <c r="F151" s="50" t="s">
        <v>12</v>
      </c>
      <c r="G151" s="23" t="s">
        <v>369</v>
      </c>
      <c r="H151" s="22" t="s">
        <v>370</v>
      </c>
      <c r="I151" s="25">
        <v>391.52</v>
      </c>
      <c r="J151" s="26" t="s">
        <v>22</v>
      </c>
    </row>
    <row r="152" spans="1:10" ht="51" x14ac:dyDescent="0.25">
      <c r="A152" s="27"/>
      <c r="B152" s="28"/>
      <c r="C152" s="28"/>
      <c r="D152" s="28"/>
      <c r="E152" s="27"/>
      <c r="F152" s="52"/>
      <c r="G152" s="30" t="s">
        <v>85</v>
      </c>
      <c r="H152" s="29"/>
      <c r="I152" s="32"/>
      <c r="J152" s="33" t="s">
        <v>22</v>
      </c>
    </row>
    <row r="153" spans="1:10" ht="89.25" x14ac:dyDescent="0.25">
      <c r="A153" s="17" t="s">
        <v>371</v>
      </c>
      <c r="B153" s="18" t="s">
        <v>9</v>
      </c>
      <c r="C153" s="18" t="s">
        <v>283</v>
      </c>
      <c r="D153" s="18" t="s">
        <v>10</v>
      </c>
      <c r="E153" s="17" t="s">
        <v>11</v>
      </c>
      <c r="F153" s="11" t="s">
        <v>12</v>
      </c>
      <c r="G153" s="12" t="s">
        <v>372</v>
      </c>
      <c r="H153" s="9" t="s">
        <v>373</v>
      </c>
      <c r="I153" s="19">
        <v>405.65</v>
      </c>
      <c r="J153" s="14" t="s">
        <v>22</v>
      </c>
    </row>
    <row r="154" spans="1:10" ht="89.25" x14ac:dyDescent="0.25">
      <c r="A154" s="17" t="s">
        <v>374</v>
      </c>
      <c r="B154" s="18" t="s">
        <v>234</v>
      </c>
      <c r="C154" s="18" t="s">
        <v>24</v>
      </c>
      <c r="D154" s="18" t="s">
        <v>10</v>
      </c>
      <c r="E154" s="17" t="s">
        <v>11</v>
      </c>
      <c r="F154" s="11" t="s">
        <v>12</v>
      </c>
      <c r="G154" s="12" t="s">
        <v>68</v>
      </c>
      <c r="H154" s="9" t="s">
        <v>375</v>
      </c>
      <c r="I154" s="19">
        <v>364</v>
      </c>
      <c r="J154" s="14" t="s">
        <v>22</v>
      </c>
    </row>
    <row r="155" spans="1:10" ht="51" x14ac:dyDescent="0.25">
      <c r="A155" s="17" t="s">
        <v>376</v>
      </c>
      <c r="B155" s="18" t="s">
        <v>234</v>
      </c>
      <c r="C155" s="18" t="s">
        <v>24</v>
      </c>
      <c r="D155" s="18" t="s">
        <v>10</v>
      </c>
      <c r="E155" s="17" t="s">
        <v>18</v>
      </c>
      <c r="F155" s="11" t="s">
        <v>12</v>
      </c>
      <c r="G155" s="12" t="s">
        <v>68</v>
      </c>
      <c r="H155" s="9" t="s">
        <v>377</v>
      </c>
      <c r="I155" s="19">
        <v>3000</v>
      </c>
      <c r="J155" s="14" t="s">
        <v>22</v>
      </c>
    </row>
    <row r="156" spans="1:10" ht="38.25" x14ac:dyDescent="0.25">
      <c r="A156" s="17" t="s">
        <v>378</v>
      </c>
      <c r="B156" s="18" t="s">
        <v>234</v>
      </c>
      <c r="C156" s="18" t="s">
        <v>24</v>
      </c>
      <c r="D156" s="18" t="s">
        <v>10</v>
      </c>
      <c r="E156" s="17" t="s">
        <v>11</v>
      </c>
      <c r="F156" s="11" t="s">
        <v>379</v>
      </c>
      <c r="G156" s="12" t="s">
        <v>380</v>
      </c>
      <c r="H156" s="9" t="s">
        <v>381</v>
      </c>
      <c r="I156" s="19">
        <v>7125</v>
      </c>
      <c r="J156" s="14" t="s">
        <v>22</v>
      </c>
    </row>
    <row r="157" spans="1:10" ht="38.25" x14ac:dyDescent="0.25">
      <c r="A157" s="17" t="s">
        <v>382</v>
      </c>
      <c r="B157" s="18" t="s">
        <v>60</v>
      </c>
      <c r="C157" s="18" t="s">
        <v>24</v>
      </c>
      <c r="D157" s="18" t="s">
        <v>10</v>
      </c>
      <c r="E157" s="17" t="s">
        <v>11</v>
      </c>
      <c r="F157" s="11" t="s">
        <v>383</v>
      </c>
      <c r="G157" s="12" t="s">
        <v>50</v>
      </c>
      <c r="H157" s="9" t="s">
        <v>384</v>
      </c>
      <c r="I157" s="19">
        <v>159.99</v>
      </c>
      <c r="J157" s="14" t="s">
        <v>52</v>
      </c>
    </row>
    <row r="158" spans="1:10" ht="38.25" x14ac:dyDescent="0.25">
      <c r="A158" s="17" t="s">
        <v>385</v>
      </c>
      <c r="B158" s="18" t="s">
        <v>84</v>
      </c>
      <c r="C158" s="18" t="s">
        <v>24</v>
      </c>
      <c r="D158" s="18" t="s">
        <v>10</v>
      </c>
      <c r="E158" s="17" t="s">
        <v>18</v>
      </c>
      <c r="F158" s="11" t="s">
        <v>12</v>
      </c>
      <c r="G158" s="12" t="s">
        <v>386</v>
      </c>
      <c r="H158" s="9" t="s">
        <v>387</v>
      </c>
      <c r="I158" s="19">
        <v>3820</v>
      </c>
      <c r="J158" s="14" t="s">
        <v>22</v>
      </c>
    </row>
    <row r="159" spans="1:10" ht="51" x14ac:dyDescent="0.25">
      <c r="A159" s="17" t="s">
        <v>388</v>
      </c>
      <c r="B159" s="18" t="s">
        <v>80</v>
      </c>
      <c r="C159" s="18" t="s">
        <v>24</v>
      </c>
      <c r="D159" s="18" t="s">
        <v>10</v>
      </c>
      <c r="E159" s="17" t="s">
        <v>18</v>
      </c>
      <c r="F159" s="11" t="s">
        <v>12</v>
      </c>
      <c r="G159" s="12" t="s">
        <v>389</v>
      </c>
      <c r="H159" s="9" t="s">
        <v>390</v>
      </c>
      <c r="I159" s="19">
        <v>1800</v>
      </c>
      <c r="J159" s="14" t="s">
        <v>22</v>
      </c>
    </row>
    <row r="160" spans="1:10" ht="76.5" x14ac:dyDescent="0.25">
      <c r="A160" s="17" t="s">
        <v>391</v>
      </c>
      <c r="B160" s="18" t="s">
        <v>177</v>
      </c>
      <c r="C160" s="18" t="s">
        <v>24</v>
      </c>
      <c r="D160" s="18" t="s">
        <v>10</v>
      </c>
      <c r="E160" s="17" t="s">
        <v>11</v>
      </c>
      <c r="F160" s="11" t="s">
        <v>12</v>
      </c>
      <c r="G160" s="12" t="s">
        <v>392</v>
      </c>
      <c r="H160" s="9" t="s">
        <v>393</v>
      </c>
      <c r="I160" s="19">
        <v>205.87</v>
      </c>
      <c r="J160" s="14" t="s">
        <v>22</v>
      </c>
    </row>
    <row r="161" spans="1:10" ht="63.75" x14ac:dyDescent="0.25">
      <c r="A161" s="17" t="s">
        <v>394</v>
      </c>
      <c r="B161" s="18" t="s">
        <v>84</v>
      </c>
      <c r="C161" s="18" t="s">
        <v>24</v>
      </c>
      <c r="D161" s="18" t="s">
        <v>10</v>
      </c>
      <c r="E161" s="17" t="s">
        <v>11</v>
      </c>
      <c r="F161" s="11" t="s">
        <v>19</v>
      </c>
      <c r="G161" s="12" t="s">
        <v>108</v>
      </c>
      <c r="H161" s="9" t="s">
        <v>395</v>
      </c>
      <c r="I161" s="19">
        <v>3570</v>
      </c>
      <c r="J161" s="14" t="s">
        <v>52</v>
      </c>
    </row>
    <row r="162" spans="1:10" ht="76.5" x14ac:dyDescent="0.25">
      <c r="A162" s="17" t="s">
        <v>396</v>
      </c>
      <c r="B162" s="18" t="s">
        <v>99</v>
      </c>
      <c r="C162" s="18" t="s">
        <v>24</v>
      </c>
      <c r="D162" s="18" t="s">
        <v>10</v>
      </c>
      <c r="E162" s="17" t="s">
        <v>18</v>
      </c>
      <c r="F162" s="11" t="s">
        <v>397</v>
      </c>
      <c r="G162" s="12" t="s">
        <v>398</v>
      </c>
      <c r="H162" s="9" t="s">
        <v>399</v>
      </c>
      <c r="I162" s="19">
        <v>4941.18</v>
      </c>
      <c r="J162" s="14" t="s">
        <v>22</v>
      </c>
    </row>
    <row r="163" spans="1:10" ht="63.75" x14ac:dyDescent="0.25">
      <c r="A163" s="17" t="s">
        <v>400</v>
      </c>
      <c r="B163" s="18" t="s">
        <v>99</v>
      </c>
      <c r="C163" s="18" t="s">
        <v>24</v>
      </c>
      <c r="D163" s="18" t="s">
        <v>10</v>
      </c>
      <c r="E163" s="17" t="s">
        <v>11</v>
      </c>
      <c r="F163" s="11" t="s">
        <v>19</v>
      </c>
      <c r="G163" s="12" t="s">
        <v>108</v>
      </c>
      <c r="H163" s="9" t="s">
        <v>109</v>
      </c>
      <c r="I163" s="19">
        <v>760</v>
      </c>
      <c r="J163" s="14" t="s">
        <v>52</v>
      </c>
    </row>
    <row r="164" spans="1:10" ht="89.25" x14ac:dyDescent="0.25">
      <c r="A164" s="17" t="s">
        <v>401</v>
      </c>
      <c r="B164" s="18" t="s">
        <v>115</v>
      </c>
      <c r="C164" s="18" t="s">
        <v>283</v>
      </c>
      <c r="D164" s="18" t="s">
        <v>10</v>
      </c>
      <c r="E164" s="17" t="s">
        <v>18</v>
      </c>
      <c r="F164" s="11" t="s">
        <v>402</v>
      </c>
      <c r="G164" s="12" t="s">
        <v>403</v>
      </c>
      <c r="H164" s="9" t="s">
        <v>404</v>
      </c>
      <c r="I164" s="19">
        <v>21286.6</v>
      </c>
      <c r="J164" s="14" t="s">
        <v>22</v>
      </c>
    </row>
    <row r="165" spans="1:10" ht="76.5" x14ac:dyDescent="0.25">
      <c r="A165" s="17" t="s">
        <v>405</v>
      </c>
      <c r="B165" s="18" t="s">
        <v>9</v>
      </c>
      <c r="C165" s="18" t="s">
        <v>283</v>
      </c>
      <c r="D165" s="18" t="s">
        <v>10</v>
      </c>
      <c r="E165" s="17" t="s">
        <v>11</v>
      </c>
      <c r="F165" s="11" t="s">
        <v>45</v>
      </c>
      <c r="G165" s="12" t="s">
        <v>406</v>
      </c>
      <c r="H165" s="9" t="s">
        <v>407</v>
      </c>
      <c r="I165" s="19">
        <v>3850</v>
      </c>
      <c r="J165" s="14" t="s">
        <v>22</v>
      </c>
    </row>
    <row r="166" spans="1:10" ht="38.25" x14ac:dyDescent="0.25">
      <c r="A166" s="17" t="s">
        <v>408</v>
      </c>
      <c r="B166" s="18" t="s">
        <v>99</v>
      </c>
      <c r="C166" s="18" t="s">
        <v>24</v>
      </c>
      <c r="D166" s="18" t="s">
        <v>10</v>
      </c>
      <c r="E166" s="17" t="s">
        <v>11</v>
      </c>
      <c r="F166" s="11" t="s">
        <v>19</v>
      </c>
      <c r="G166" s="12" t="s">
        <v>409</v>
      </c>
      <c r="H166" s="9" t="s">
        <v>169</v>
      </c>
      <c r="I166" s="19">
        <v>961.46</v>
      </c>
      <c r="J166" s="14" t="s">
        <v>22</v>
      </c>
    </row>
    <row r="167" spans="1:10" ht="63.75" x14ac:dyDescent="0.25">
      <c r="A167" s="17" t="s">
        <v>410</v>
      </c>
      <c r="B167" s="18" t="s">
        <v>17</v>
      </c>
      <c r="C167" s="18" t="s">
        <v>283</v>
      </c>
      <c r="D167" s="18" t="s">
        <v>10</v>
      </c>
      <c r="E167" s="17" t="s">
        <v>11</v>
      </c>
      <c r="F167" s="11" t="s">
        <v>129</v>
      </c>
      <c r="G167" s="12" t="s">
        <v>411</v>
      </c>
      <c r="H167" s="9" t="s">
        <v>412</v>
      </c>
      <c r="I167" s="19">
        <v>600</v>
      </c>
      <c r="J167" s="14" t="s">
        <v>22</v>
      </c>
    </row>
    <row r="168" spans="1:10" ht="63.75" x14ac:dyDescent="0.25">
      <c r="A168" s="17" t="s">
        <v>413</v>
      </c>
      <c r="B168" s="18" t="s">
        <v>99</v>
      </c>
      <c r="C168" s="18" t="s">
        <v>24</v>
      </c>
      <c r="D168" s="18" t="s">
        <v>10</v>
      </c>
      <c r="E168" s="17" t="s">
        <v>11</v>
      </c>
      <c r="F168" s="11" t="s">
        <v>45</v>
      </c>
      <c r="G168" s="12" t="s">
        <v>71</v>
      </c>
      <c r="H168" s="9" t="s">
        <v>414</v>
      </c>
      <c r="I168" s="19">
        <v>599</v>
      </c>
      <c r="J168" s="14" t="s">
        <v>22</v>
      </c>
    </row>
    <row r="169" spans="1:10" ht="38.25" x14ac:dyDescent="0.25">
      <c r="A169" s="17" t="s">
        <v>415</v>
      </c>
      <c r="B169" s="18" t="s">
        <v>99</v>
      </c>
      <c r="C169" s="18" t="s">
        <v>24</v>
      </c>
      <c r="D169" s="18" t="s">
        <v>10</v>
      </c>
      <c r="E169" s="17" t="s">
        <v>11</v>
      </c>
      <c r="F169" s="11" t="s">
        <v>19</v>
      </c>
      <c r="G169" s="12" t="s">
        <v>416</v>
      </c>
      <c r="H169" s="9" t="s">
        <v>169</v>
      </c>
      <c r="I169" s="19">
        <v>742.9</v>
      </c>
      <c r="J169" s="14" t="s">
        <v>22</v>
      </c>
    </row>
    <row r="170" spans="1:10" ht="51" x14ac:dyDescent="0.25">
      <c r="A170" s="17" t="s">
        <v>417</v>
      </c>
      <c r="B170" s="18" t="s">
        <v>283</v>
      </c>
      <c r="C170" s="18" t="s">
        <v>283</v>
      </c>
      <c r="D170" s="18" t="s">
        <v>10</v>
      </c>
      <c r="E170" s="17" t="s">
        <v>11</v>
      </c>
      <c r="F170" s="11" t="s">
        <v>19</v>
      </c>
      <c r="G170" s="12" t="s">
        <v>336</v>
      </c>
      <c r="H170" s="9" t="s">
        <v>418</v>
      </c>
      <c r="I170" s="19">
        <v>389.33</v>
      </c>
      <c r="J170" s="14" t="s">
        <v>22</v>
      </c>
    </row>
    <row r="171" spans="1:10" ht="38.25" x14ac:dyDescent="0.25">
      <c r="A171" s="17" t="s">
        <v>419</v>
      </c>
      <c r="B171" s="18" t="s">
        <v>112</v>
      </c>
      <c r="C171" s="18" t="s">
        <v>24</v>
      </c>
      <c r="D171" s="18" t="s">
        <v>10</v>
      </c>
      <c r="E171" s="17" t="s">
        <v>11</v>
      </c>
      <c r="F171" s="11" t="s">
        <v>19</v>
      </c>
      <c r="G171" s="12" t="s">
        <v>185</v>
      </c>
      <c r="H171" s="9" t="s">
        <v>420</v>
      </c>
      <c r="I171" s="19">
        <v>433.2</v>
      </c>
      <c r="J171" s="14" t="s">
        <v>22</v>
      </c>
    </row>
    <row r="172" spans="1:10" ht="63.75" x14ac:dyDescent="0.25">
      <c r="A172" s="17" t="s">
        <v>421</v>
      </c>
      <c r="B172" s="18" t="s">
        <v>207</v>
      </c>
      <c r="C172" s="18" t="s">
        <v>283</v>
      </c>
      <c r="D172" s="18" t="s">
        <v>10</v>
      </c>
      <c r="E172" s="17" t="s">
        <v>18</v>
      </c>
      <c r="F172" s="11" t="s">
        <v>19</v>
      </c>
      <c r="G172" s="12" t="s">
        <v>422</v>
      </c>
      <c r="H172" s="9" t="s">
        <v>423</v>
      </c>
      <c r="I172" s="19">
        <v>14950</v>
      </c>
      <c r="J172" s="14" t="s">
        <v>22</v>
      </c>
    </row>
    <row r="173" spans="1:10" ht="63.75" x14ac:dyDescent="0.25">
      <c r="A173" s="17" t="s">
        <v>424</v>
      </c>
      <c r="B173" s="18" t="s">
        <v>125</v>
      </c>
      <c r="C173" s="18" t="s">
        <v>283</v>
      </c>
      <c r="D173" s="18" t="s">
        <v>10</v>
      </c>
      <c r="E173" s="17" t="s">
        <v>11</v>
      </c>
      <c r="F173" s="11" t="s">
        <v>19</v>
      </c>
      <c r="G173" s="12" t="s">
        <v>153</v>
      </c>
      <c r="H173" s="9" t="s">
        <v>425</v>
      </c>
      <c r="I173" s="19">
        <v>479.36</v>
      </c>
      <c r="J173" s="14" t="s">
        <v>52</v>
      </c>
    </row>
    <row r="174" spans="1:10" ht="51" x14ac:dyDescent="0.25">
      <c r="A174" s="17" t="s">
        <v>426</v>
      </c>
      <c r="B174" s="18" t="s">
        <v>125</v>
      </c>
      <c r="C174" s="18" t="s">
        <v>283</v>
      </c>
      <c r="D174" s="18" t="s">
        <v>10</v>
      </c>
      <c r="E174" s="17" t="s">
        <v>11</v>
      </c>
      <c r="F174" s="11" t="s">
        <v>19</v>
      </c>
      <c r="G174" s="12" t="s">
        <v>427</v>
      </c>
      <c r="H174" s="9" t="s">
        <v>428</v>
      </c>
      <c r="I174" s="19">
        <v>599</v>
      </c>
      <c r="J174" s="14" t="s">
        <v>52</v>
      </c>
    </row>
    <row r="175" spans="1:10" ht="63.75" x14ac:dyDescent="0.25">
      <c r="A175" s="17" t="s">
        <v>429</v>
      </c>
      <c r="B175" s="18" t="s">
        <v>207</v>
      </c>
      <c r="C175" s="18" t="s">
        <v>283</v>
      </c>
      <c r="D175" s="18" t="s">
        <v>10</v>
      </c>
      <c r="E175" s="17" t="s">
        <v>11</v>
      </c>
      <c r="F175" s="11" t="s">
        <v>19</v>
      </c>
      <c r="G175" s="12" t="s">
        <v>430</v>
      </c>
      <c r="H175" s="9" t="s">
        <v>431</v>
      </c>
      <c r="I175" s="19">
        <v>2545</v>
      </c>
      <c r="J175" s="14" t="s">
        <v>22</v>
      </c>
    </row>
    <row r="176" spans="1:10" ht="63.75" x14ac:dyDescent="0.25">
      <c r="A176" s="17" t="s">
        <v>432</v>
      </c>
      <c r="B176" s="18" t="s">
        <v>132</v>
      </c>
      <c r="C176" s="18" t="s">
        <v>24</v>
      </c>
      <c r="D176" s="18" t="s">
        <v>10</v>
      </c>
      <c r="E176" s="17" t="s">
        <v>18</v>
      </c>
      <c r="F176" s="11" t="s">
        <v>12</v>
      </c>
      <c r="G176" s="12" t="s">
        <v>433</v>
      </c>
      <c r="H176" s="9" t="s">
        <v>434</v>
      </c>
      <c r="I176" s="19">
        <v>554</v>
      </c>
      <c r="J176" s="14" t="s">
        <v>22</v>
      </c>
    </row>
    <row r="177" spans="1:10" ht="76.5" x14ac:dyDescent="0.25">
      <c r="A177" s="17" t="s">
        <v>435</v>
      </c>
      <c r="B177" s="18" t="s">
        <v>132</v>
      </c>
      <c r="C177" s="18" t="s">
        <v>283</v>
      </c>
      <c r="D177" s="18" t="s">
        <v>10</v>
      </c>
      <c r="E177" s="17" t="s">
        <v>18</v>
      </c>
      <c r="F177" s="11" t="s">
        <v>436</v>
      </c>
      <c r="G177" s="12" t="s">
        <v>437</v>
      </c>
      <c r="H177" s="9" t="s">
        <v>438</v>
      </c>
      <c r="I177" s="19">
        <v>1480</v>
      </c>
      <c r="J177" s="14" t="s">
        <v>22</v>
      </c>
    </row>
    <row r="178" spans="1:10" ht="76.5" x14ac:dyDescent="0.25">
      <c r="A178" s="17" t="s">
        <v>439</v>
      </c>
      <c r="B178" s="18" t="s">
        <v>132</v>
      </c>
      <c r="C178" s="18" t="s">
        <v>283</v>
      </c>
      <c r="D178" s="18" t="s">
        <v>10</v>
      </c>
      <c r="E178" s="17" t="s">
        <v>18</v>
      </c>
      <c r="F178" s="11" t="s">
        <v>440</v>
      </c>
      <c r="G178" s="12" t="s">
        <v>437</v>
      </c>
      <c r="H178" s="9" t="s">
        <v>438</v>
      </c>
      <c r="I178" s="19">
        <v>1480</v>
      </c>
      <c r="J178" s="14" t="s">
        <v>22</v>
      </c>
    </row>
    <row r="179" spans="1:10" ht="51" x14ac:dyDescent="0.25">
      <c r="A179" s="17" t="s">
        <v>441</v>
      </c>
      <c r="B179" s="18" t="s">
        <v>207</v>
      </c>
      <c r="C179" s="18" t="s">
        <v>283</v>
      </c>
      <c r="D179" s="18" t="s">
        <v>10</v>
      </c>
      <c r="E179" s="17" t="s">
        <v>11</v>
      </c>
      <c r="F179" s="11" t="s">
        <v>19</v>
      </c>
      <c r="G179" s="12" t="s">
        <v>372</v>
      </c>
      <c r="H179" s="9" t="s">
        <v>442</v>
      </c>
      <c r="I179" s="19">
        <v>867.63</v>
      </c>
      <c r="J179" s="14" t="s">
        <v>22</v>
      </c>
    </row>
    <row r="180" spans="1:10" ht="51" x14ac:dyDescent="0.25">
      <c r="A180" s="17" t="s">
        <v>443</v>
      </c>
      <c r="B180" s="18" t="s">
        <v>40</v>
      </c>
      <c r="C180" s="18" t="s">
        <v>283</v>
      </c>
      <c r="D180" s="18" t="s">
        <v>10</v>
      </c>
      <c r="E180" s="17" t="s">
        <v>11</v>
      </c>
      <c r="F180" s="11" t="s">
        <v>159</v>
      </c>
      <c r="G180" s="12" t="s">
        <v>160</v>
      </c>
      <c r="H180" s="9" t="s">
        <v>444</v>
      </c>
      <c r="I180" s="19">
        <v>950</v>
      </c>
      <c r="J180" s="14" t="s">
        <v>22</v>
      </c>
    </row>
    <row r="181" spans="1:10" ht="51" x14ac:dyDescent="0.25">
      <c r="A181" s="17" t="s">
        <v>445</v>
      </c>
      <c r="B181" s="18" t="s">
        <v>40</v>
      </c>
      <c r="C181" s="18" t="s">
        <v>283</v>
      </c>
      <c r="D181" s="18" t="s">
        <v>10</v>
      </c>
      <c r="E181" s="17" t="s">
        <v>11</v>
      </c>
      <c r="F181" s="11" t="s">
        <v>19</v>
      </c>
      <c r="G181" s="12" t="s">
        <v>29</v>
      </c>
      <c r="H181" s="9" t="s">
        <v>446</v>
      </c>
      <c r="I181" s="19">
        <v>1055.1500000000001</v>
      </c>
      <c r="J181" s="14" t="s">
        <v>22</v>
      </c>
    </row>
    <row r="182" spans="1:10" ht="25.5" x14ac:dyDescent="0.25">
      <c r="A182" s="20" t="s">
        <v>447</v>
      </c>
      <c r="B182" s="21" t="s">
        <v>40</v>
      </c>
      <c r="C182" s="21" t="s">
        <v>283</v>
      </c>
      <c r="D182" s="21" t="s">
        <v>10</v>
      </c>
      <c r="E182" s="20" t="s">
        <v>11</v>
      </c>
      <c r="F182" s="22" t="s">
        <v>19</v>
      </c>
      <c r="G182" s="23" t="s">
        <v>448</v>
      </c>
      <c r="H182" s="22" t="s">
        <v>449</v>
      </c>
      <c r="I182" s="25" t="e">
        <f>SUM(#REF!)</f>
        <v>#REF!</v>
      </c>
      <c r="J182" s="26" t="s">
        <v>22</v>
      </c>
    </row>
    <row r="183" spans="1:10" ht="25.5" x14ac:dyDescent="0.25">
      <c r="A183" s="44"/>
      <c r="B183" s="45"/>
      <c r="C183" s="45"/>
      <c r="D183" s="45"/>
      <c r="E183" s="44"/>
      <c r="F183" s="46"/>
      <c r="G183" s="47" t="s">
        <v>143</v>
      </c>
      <c r="H183" s="46"/>
      <c r="I183" s="48"/>
      <c r="J183" s="49" t="s">
        <v>22</v>
      </c>
    </row>
    <row r="184" spans="1:10" ht="38.25" x14ac:dyDescent="0.25">
      <c r="A184" s="27"/>
      <c r="B184" s="28"/>
      <c r="C184" s="28"/>
      <c r="D184" s="28"/>
      <c r="E184" s="27"/>
      <c r="F184" s="29"/>
      <c r="G184" s="40" t="s">
        <v>29</v>
      </c>
      <c r="H184" s="29"/>
      <c r="I184" s="32"/>
      <c r="J184" s="41" t="s">
        <v>22</v>
      </c>
    </row>
    <row r="185" spans="1:10" ht="25.5" x14ac:dyDescent="0.25">
      <c r="A185" s="17" t="s">
        <v>450</v>
      </c>
      <c r="B185" s="18" t="s">
        <v>44</v>
      </c>
      <c r="C185" s="18" t="s">
        <v>283</v>
      </c>
      <c r="D185" s="18" t="s">
        <v>10</v>
      </c>
      <c r="E185" s="17" t="s">
        <v>67</v>
      </c>
      <c r="F185" s="11" t="s">
        <v>12</v>
      </c>
      <c r="G185" s="12" t="s">
        <v>451</v>
      </c>
      <c r="H185" s="9" t="s">
        <v>452</v>
      </c>
      <c r="I185" s="19">
        <v>9587.69</v>
      </c>
      <c r="J185" s="14" t="s">
        <v>22</v>
      </c>
    </row>
    <row r="186" spans="1:10" ht="38.25" x14ac:dyDescent="0.25">
      <c r="A186" s="17" t="s">
        <v>453</v>
      </c>
      <c r="B186" s="18" t="s">
        <v>234</v>
      </c>
      <c r="C186" s="18" t="s">
        <v>283</v>
      </c>
      <c r="D186" s="18" t="s">
        <v>10</v>
      </c>
      <c r="E186" s="17" t="s">
        <v>11</v>
      </c>
      <c r="F186" s="11" t="s">
        <v>19</v>
      </c>
      <c r="G186" s="12" t="s">
        <v>454</v>
      </c>
      <c r="H186" s="9" t="s">
        <v>455</v>
      </c>
      <c r="I186" s="19">
        <v>153.93</v>
      </c>
      <c r="J186" s="14" t="s">
        <v>22</v>
      </c>
    </row>
    <row r="187" spans="1:10" ht="51" x14ac:dyDescent="0.25">
      <c r="A187" s="17" t="s">
        <v>456</v>
      </c>
      <c r="B187" s="18" t="s">
        <v>84</v>
      </c>
      <c r="C187" s="18" t="s">
        <v>283</v>
      </c>
      <c r="D187" s="18" t="s">
        <v>10</v>
      </c>
      <c r="E187" s="17" t="s">
        <v>11</v>
      </c>
      <c r="F187" s="11" t="s">
        <v>12</v>
      </c>
      <c r="G187" s="12" t="s">
        <v>85</v>
      </c>
      <c r="H187" s="9" t="s">
        <v>86</v>
      </c>
      <c r="I187" s="19">
        <v>2239.58</v>
      </c>
      <c r="J187" s="14" t="s">
        <v>22</v>
      </c>
    </row>
    <row r="188" spans="1:10" x14ac:dyDescent="0.25">
      <c r="A188" s="20" t="s">
        <v>457</v>
      </c>
      <c r="B188" s="21"/>
      <c r="C188" s="21" t="s">
        <v>283</v>
      </c>
      <c r="D188" s="21" t="s">
        <v>10</v>
      </c>
      <c r="E188" s="20" t="s">
        <v>11</v>
      </c>
      <c r="F188" s="22" t="s">
        <v>12</v>
      </c>
      <c r="G188" s="12"/>
      <c r="H188" s="22" t="s">
        <v>458</v>
      </c>
      <c r="I188" s="25"/>
      <c r="J188" s="14" t="s">
        <v>22</v>
      </c>
    </row>
    <row r="189" spans="1:10" x14ac:dyDescent="0.25">
      <c r="A189" s="44"/>
      <c r="B189" s="45"/>
      <c r="C189" s="45"/>
      <c r="D189" s="45"/>
      <c r="E189" s="44"/>
      <c r="F189" s="46"/>
      <c r="G189" s="12"/>
      <c r="H189" s="46"/>
      <c r="I189" s="48"/>
      <c r="J189" s="14" t="s">
        <v>22</v>
      </c>
    </row>
    <row r="190" spans="1:10" x14ac:dyDescent="0.25">
      <c r="A190" s="27"/>
      <c r="B190" s="28"/>
      <c r="C190" s="28"/>
      <c r="D190" s="28"/>
      <c r="E190" s="27"/>
      <c r="F190" s="29"/>
      <c r="G190" s="12"/>
      <c r="H190" s="29"/>
      <c r="I190" s="32"/>
      <c r="J190" s="14" t="s">
        <v>22</v>
      </c>
    </row>
    <row r="191" spans="1:10" ht="76.5" x14ac:dyDescent="0.25">
      <c r="A191" s="17" t="s">
        <v>459</v>
      </c>
      <c r="B191" s="18"/>
      <c r="C191" s="18" t="s">
        <v>283</v>
      </c>
      <c r="D191" s="18" t="s">
        <v>10</v>
      </c>
      <c r="E191" s="17" t="s">
        <v>18</v>
      </c>
      <c r="F191" s="11" t="s">
        <v>129</v>
      </c>
      <c r="G191" s="12" t="s">
        <v>460</v>
      </c>
      <c r="H191" s="9" t="s">
        <v>461</v>
      </c>
      <c r="I191" s="19">
        <v>350</v>
      </c>
      <c r="J191" s="14" t="s">
        <v>22</v>
      </c>
    </row>
    <row r="192" spans="1:10" ht="51" x14ac:dyDescent="0.25">
      <c r="A192" s="17" t="s">
        <v>462</v>
      </c>
      <c r="B192" s="18" t="s">
        <v>234</v>
      </c>
      <c r="C192" s="18" t="s">
        <v>283</v>
      </c>
      <c r="D192" s="18" t="s">
        <v>10</v>
      </c>
      <c r="E192" s="17" t="s">
        <v>11</v>
      </c>
      <c r="F192" s="11" t="s">
        <v>19</v>
      </c>
      <c r="G192" s="12" t="s">
        <v>85</v>
      </c>
      <c r="H192" s="9" t="s">
        <v>463</v>
      </c>
      <c r="I192" s="19">
        <v>1539</v>
      </c>
      <c r="J192" s="14" t="s">
        <v>22</v>
      </c>
    </row>
    <row r="193" spans="1:10" ht="51" x14ac:dyDescent="0.25">
      <c r="A193" s="17" t="s">
        <v>464</v>
      </c>
      <c r="B193" s="18" t="s">
        <v>84</v>
      </c>
      <c r="C193" s="18" t="s">
        <v>283</v>
      </c>
      <c r="D193" s="18" t="s">
        <v>10</v>
      </c>
      <c r="E193" s="17" t="s">
        <v>11</v>
      </c>
      <c r="F193" s="11" t="s">
        <v>465</v>
      </c>
      <c r="G193" s="12" t="s">
        <v>466</v>
      </c>
      <c r="H193" s="9" t="s">
        <v>467</v>
      </c>
      <c r="I193" s="19">
        <v>422</v>
      </c>
      <c r="J193" s="14" t="s">
        <v>22</v>
      </c>
    </row>
    <row r="194" spans="1:10" ht="63.75" x14ac:dyDescent="0.25">
      <c r="A194" s="17" t="s">
        <v>468</v>
      </c>
      <c r="B194" s="18" t="s">
        <v>88</v>
      </c>
      <c r="C194" s="18" t="s">
        <v>283</v>
      </c>
      <c r="D194" s="18" t="s">
        <v>10</v>
      </c>
      <c r="E194" s="17" t="s">
        <v>18</v>
      </c>
      <c r="F194" s="11" t="s">
        <v>469</v>
      </c>
      <c r="G194" s="12" t="s">
        <v>470</v>
      </c>
      <c r="H194" s="9" t="s">
        <v>471</v>
      </c>
      <c r="I194" s="19">
        <v>4200</v>
      </c>
      <c r="J194" s="14" t="s">
        <v>22</v>
      </c>
    </row>
    <row r="195" spans="1:10" ht="76.5" x14ac:dyDescent="0.25">
      <c r="A195" s="20" t="s">
        <v>472</v>
      </c>
      <c r="B195" s="21" t="s">
        <v>88</v>
      </c>
      <c r="C195" s="21" t="s">
        <v>283</v>
      </c>
      <c r="D195" s="21" t="s">
        <v>10</v>
      </c>
      <c r="E195" s="20" t="s">
        <v>11</v>
      </c>
      <c r="F195" s="22" t="s">
        <v>54</v>
      </c>
      <c r="G195" s="23" t="s">
        <v>33</v>
      </c>
      <c r="H195" s="22" t="s">
        <v>195</v>
      </c>
      <c r="I195" s="25">
        <f>1407.86+2011.77+1588.5</f>
        <v>5008.13</v>
      </c>
      <c r="J195" s="26" t="s">
        <v>52</v>
      </c>
    </row>
    <row r="196" spans="1:10" ht="25.5" x14ac:dyDescent="0.25">
      <c r="A196" s="44"/>
      <c r="B196" s="45"/>
      <c r="C196" s="45"/>
      <c r="D196" s="45"/>
      <c r="E196" s="44"/>
      <c r="F196" s="46"/>
      <c r="G196" s="47" t="s">
        <v>26</v>
      </c>
      <c r="H196" s="46"/>
      <c r="I196" s="48"/>
      <c r="J196" s="49" t="s">
        <v>52</v>
      </c>
    </row>
    <row r="197" spans="1:10" ht="38.25" x14ac:dyDescent="0.25">
      <c r="A197" s="27"/>
      <c r="B197" s="28"/>
      <c r="C197" s="28"/>
      <c r="D197" s="28"/>
      <c r="E197" s="27"/>
      <c r="F197" s="29"/>
      <c r="G197" s="40" t="s">
        <v>289</v>
      </c>
      <c r="H197" s="29"/>
      <c r="I197" s="32"/>
      <c r="J197" s="41" t="s">
        <v>52</v>
      </c>
    </row>
    <row r="198" spans="1:10" ht="38.25" x14ac:dyDescent="0.25">
      <c r="A198" s="20" t="s">
        <v>473</v>
      </c>
      <c r="B198" s="21" t="s">
        <v>88</v>
      </c>
      <c r="C198" s="21" t="s">
        <v>283</v>
      </c>
      <c r="D198" s="21" t="s">
        <v>10</v>
      </c>
      <c r="E198" s="20" t="s">
        <v>18</v>
      </c>
      <c r="F198" s="22" t="s">
        <v>469</v>
      </c>
      <c r="G198" s="23" t="s">
        <v>474</v>
      </c>
      <c r="H198" s="22" t="s">
        <v>475</v>
      </c>
      <c r="I198" s="25" t="e">
        <f>SUM(#REF!)</f>
        <v>#REF!</v>
      </c>
      <c r="J198" s="26" t="s">
        <v>22</v>
      </c>
    </row>
    <row r="199" spans="1:10" ht="38.25" x14ac:dyDescent="0.25">
      <c r="A199" s="27"/>
      <c r="B199" s="28"/>
      <c r="C199" s="28"/>
      <c r="D199" s="28"/>
      <c r="E199" s="27"/>
      <c r="F199" s="29"/>
      <c r="G199" s="30" t="s">
        <v>476</v>
      </c>
      <c r="H199" s="29"/>
      <c r="I199" s="32"/>
      <c r="J199" s="33" t="s">
        <v>22</v>
      </c>
    </row>
    <row r="200" spans="1:10" ht="38.25" x14ac:dyDescent="0.25">
      <c r="A200" s="17" t="s">
        <v>477</v>
      </c>
      <c r="B200" s="18" t="s">
        <v>95</v>
      </c>
      <c r="C200" s="18" t="s">
        <v>283</v>
      </c>
      <c r="D200" s="18" t="s">
        <v>10</v>
      </c>
      <c r="E200" s="17" t="s">
        <v>18</v>
      </c>
      <c r="F200" s="11" t="s">
        <v>45</v>
      </c>
      <c r="G200" s="12" t="s">
        <v>360</v>
      </c>
      <c r="H200" s="9" t="s">
        <v>478</v>
      </c>
      <c r="I200" s="19">
        <v>4429.8</v>
      </c>
      <c r="J200" s="14" t="s">
        <v>52</v>
      </c>
    </row>
    <row r="201" spans="1:10" ht="38.25" x14ac:dyDescent="0.25">
      <c r="A201" s="17" t="s">
        <v>479</v>
      </c>
      <c r="B201" s="18" t="s">
        <v>104</v>
      </c>
      <c r="C201" s="18" t="s">
        <v>283</v>
      </c>
      <c r="D201" s="18" t="s">
        <v>10</v>
      </c>
      <c r="E201" s="17" t="s">
        <v>11</v>
      </c>
      <c r="F201" s="11" t="s">
        <v>12</v>
      </c>
      <c r="G201" s="12" t="s">
        <v>64</v>
      </c>
      <c r="H201" s="9" t="s">
        <v>480</v>
      </c>
      <c r="I201" s="19">
        <v>248</v>
      </c>
      <c r="J201" s="14" t="s">
        <v>22</v>
      </c>
    </row>
    <row r="202" spans="1:10" ht="38.25" x14ac:dyDescent="0.25">
      <c r="A202" s="20" t="s">
        <v>481</v>
      </c>
      <c r="B202" s="21" t="s">
        <v>99</v>
      </c>
      <c r="C202" s="21" t="s">
        <v>283</v>
      </c>
      <c r="D202" s="21" t="s">
        <v>10</v>
      </c>
      <c r="E202" s="20" t="s">
        <v>11</v>
      </c>
      <c r="F202" s="22" t="s">
        <v>19</v>
      </c>
      <c r="G202" s="23" t="s">
        <v>185</v>
      </c>
      <c r="H202" s="22" t="s">
        <v>482</v>
      </c>
      <c r="I202" s="25" t="e">
        <f>SUM(#REF!)</f>
        <v>#REF!</v>
      </c>
      <c r="J202" s="26" t="s">
        <v>52</v>
      </c>
    </row>
    <row r="203" spans="1:10" ht="38.25" x14ac:dyDescent="0.25">
      <c r="A203" s="44"/>
      <c r="B203" s="45"/>
      <c r="C203" s="45"/>
      <c r="D203" s="45"/>
      <c r="E203" s="44"/>
      <c r="F203" s="46"/>
      <c r="G203" s="47" t="s">
        <v>29</v>
      </c>
      <c r="H203" s="46"/>
      <c r="I203" s="48"/>
      <c r="J203" s="49" t="s">
        <v>52</v>
      </c>
    </row>
    <row r="204" spans="1:10" ht="38.25" x14ac:dyDescent="0.25">
      <c r="A204" s="27"/>
      <c r="B204" s="28"/>
      <c r="C204" s="28"/>
      <c r="D204" s="28"/>
      <c r="E204" s="27"/>
      <c r="F204" s="29"/>
      <c r="G204" s="40" t="s">
        <v>153</v>
      </c>
      <c r="H204" s="29"/>
      <c r="I204" s="32"/>
      <c r="J204" s="41" t="s">
        <v>52</v>
      </c>
    </row>
    <row r="205" spans="1:10" ht="76.5" x14ac:dyDescent="0.25">
      <c r="A205" s="17" t="s">
        <v>483</v>
      </c>
      <c r="B205" s="18" t="s">
        <v>99</v>
      </c>
      <c r="C205" s="18" t="s">
        <v>283</v>
      </c>
      <c r="D205" s="18" t="s">
        <v>10</v>
      </c>
      <c r="E205" s="17" t="s">
        <v>18</v>
      </c>
      <c r="F205" s="11" t="s">
        <v>19</v>
      </c>
      <c r="G205" s="12" t="s">
        <v>484</v>
      </c>
      <c r="H205" s="9" t="s">
        <v>485</v>
      </c>
      <c r="I205" s="19">
        <v>2395</v>
      </c>
      <c r="J205" s="14" t="s">
        <v>22</v>
      </c>
    </row>
    <row r="206" spans="1:10" ht="38.25" x14ac:dyDescent="0.25">
      <c r="A206" s="17" t="s">
        <v>486</v>
      </c>
      <c r="B206" s="18" t="s">
        <v>104</v>
      </c>
      <c r="C206" s="18" t="s">
        <v>283</v>
      </c>
      <c r="D206" s="18" t="s">
        <v>10</v>
      </c>
      <c r="E206" s="17" t="s">
        <v>11</v>
      </c>
      <c r="F206" s="11" t="s">
        <v>19</v>
      </c>
      <c r="G206" s="12" t="s">
        <v>487</v>
      </c>
      <c r="H206" s="9" t="s">
        <v>488</v>
      </c>
      <c r="I206" s="19">
        <v>6487</v>
      </c>
      <c r="J206" s="14" t="s">
        <v>22</v>
      </c>
    </row>
    <row r="207" spans="1:10" ht="63.75" x14ac:dyDescent="0.25">
      <c r="A207" s="17" t="s">
        <v>489</v>
      </c>
      <c r="B207" s="18" t="s">
        <v>104</v>
      </c>
      <c r="C207" s="18" t="s">
        <v>283</v>
      </c>
      <c r="D207" s="18" t="s">
        <v>10</v>
      </c>
      <c r="E207" s="17" t="s">
        <v>11</v>
      </c>
      <c r="F207" s="11" t="s">
        <v>315</v>
      </c>
      <c r="G207" s="12" t="s">
        <v>108</v>
      </c>
      <c r="H207" s="9" t="s">
        <v>490</v>
      </c>
      <c r="I207" s="19">
        <v>156.6</v>
      </c>
      <c r="J207" s="14" t="s">
        <v>52</v>
      </c>
    </row>
    <row r="208" spans="1:10" ht="51" x14ac:dyDescent="0.25">
      <c r="A208" s="17" t="s">
        <v>491</v>
      </c>
      <c r="B208" s="18" t="s">
        <v>99</v>
      </c>
      <c r="C208" s="18" t="s">
        <v>283</v>
      </c>
      <c r="D208" s="18" t="s">
        <v>10</v>
      </c>
      <c r="E208" s="17" t="s">
        <v>11</v>
      </c>
      <c r="F208" s="11" t="s">
        <v>19</v>
      </c>
      <c r="G208" s="12" t="s">
        <v>492</v>
      </c>
      <c r="H208" s="9" t="s">
        <v>493</v>
      </c>
      <c r="I208" s="19">
        <v>4179.62</v>
      </c>
      <c r="J208" s="14" t="s">
        <v>22</v>
      </c>
    </row>
    <row r="209" spans="1:10" ht="51" x14ac:dyDescent="0.25">
      <c r="A209" s="17" t="s">
        <v>494</v>
      </c>
      <c r="B209" s="18" t="s">
        <v>99</v>
      </c>
      <c r="C209" s="18" t="s">
        <v>283</v>
      </c>
      <c r="D209" s="18" t="s">
        <v>10</v>
      </c>
      <c r="E209" s="17" t="s">
        <v>11</v>
      </c>
      <c r="F209" s="11" t="s">
        <v>159</v>
      </c>
      <c r="G209" s="12" t="s">
        <v>495</v>
      </c>
      <c r="H209" s="9" t="s">
        <v>496</v>
      </c>
      <c r="I209" s="19">
        <v>14996.5</v>
      </c>
      <c r="J209" s="14" t="s">
        <v>22</v>
      </c>
    </row>
    <row r="210" spans="1:10" ht="76.5" x14ac:dyDescent="0.25">
      <c r="A210" s="17" t="s">
        <v>497</v>
      </c>
      <c r="B210" s="18" t="s">
        <v>99</v>
      </c>
      <c r="C210" s="18" t="s">
        <v>283</v>
      </c>
      <c r="D210" s="18" t="s">
        <v>10</v>
      </c>
      <c r="E210" s="17" t="s">
        <v>11</v>
      </c>
      <c r="F210" s="11" t="s">
        <v>498</v>
      </c>
      <c r="G210" s="12" t="s">
        <v>499</v>
      </c>
      <c r="H210" s="9" t="s">
        <v>500</v>
      </c>
      <c r="I210" s="19">
        <v>772.5</v>
      </c>
      <c r="J210" s="14" t="s">
        <v>22</v>
      </c>
    </row>
    <row r="211" spans="1:10" ht="38.25" x14ac:dyDescent="0.25">
      <c r="A211" s="20" t="s">
        <v>501</v>
      </c>
      <c r="B211" s="21" t="s">
        <v>104</v>
      </c>
      <c r="C211" s="21" t="s">
        <v>283</v>
      </c>
      <c r="D211" s="21" t="s">
        <v>10</v>
      </c>
      <c r="E211" s="20" t="s">
        <v>11</v>
      </c>
      <c r="F211" s="22" t="s">
        <v>19</v>
      </c>
      <c r="G211" s="12" t="s">
        <v>64</v>
      </c>
      <c r="H211" s="22" t="s">
        <v>502</v>
      </c>
      <c r="I211" s="25" t="e">
        <f>SUM(#REF!)</f>
        <v>#REF!</v>
      </c>
      <c r="J211" s="35" t="s">
        <v>52</v>
      </c>
    </row>
    <row r="212" spans="1:10" ht="51" x14ac:dyDescent="0.25">
      <c r="A212" s="44"/>
      <c r="B212" s="45"/>
      <c r="C212" s="45"/>
      <c r="D212" s="45"/>
      <c r="E212" s="44"/>
      <c r="F212" s="46"/>
      <c r="G212" s="12" t="s">
        <v>140</v>
      </c>
      <c r="H212" s="46"/>
      <c r="I212" s="48"/>
      <c r="J212" s="53"/>
    </row>
    <row r="213" spans="1:10" ht="25.5" x14ac:dyDescent="0.25">
      <c r="A213" s="44"/>
      <c r="B213" s="45"/>
      <c r="C213" s="45"/>
      <c r="D213" s="45"/>
      <c r="E213" s="44"/>
      <c r="F213" s="46"/>
      <c r="G213" s="12" t="s">
        <v>275</v>
      </c>
      <c r="H213" s="46"/>
      <c r="I213" s="48"/>
      <c r="J213" s="53"/>
    </row>
    <row r="214" spans="1:10" ht="25.5" x14ac:dyDescent="0.25">
      <c r="A214" s="44"/>
      <c r="B214" s="45"/>
      <c r="C214" s="45"/>
      <c r="D214" s="45"/>
      <c r="E214" s="44"/>
      <c r="F214" s="46"/>
      <c r="G214" s="12" t="s">
        <v>174</v>
      </c>
      <c r="H214" s="46"/>
      <c r="I214" s="48"/>
      <c r="J214" s="53"/>
    </row>
    <row r="215" spans="1:10" ht="51" x14ac:dyDescent="0.25">
      <c r="A215" s="44"/>
      <c r="B215" s="45"/>
      <c r="C215" s="45"/>
      <c r="D215" s="45"/>
      <c r="E215" s="44"/>
      <c r="F215" s="46"/>
      <c r="G215" s="12" t="s">
        <v>85</v>
      </c>
      <c r="H215" s="46"/>
      <c r="I215" s="48"/>
      <c r="J215" s="53"/>
    </row>
    <row r="216" spans="1:10" ht="63.75" x14ac:dyDescent="0.25">
      <c r="A216" s="27"/>
      <c r="B216" s="28"/>
      <c r="C216" s="28"/>
      <c r="D216" s="28"/>
      <c r="E216" s="27"/>
      <c r="F216" s="29"/>
      <c r="G216" s="47" t="s">
        <v>503</v>
      </c>
      <c r="H216" s="29"/>
      <c r="I216" s="32"/>
      <c r="J216" s="37"/>
    </row>
    <row r="217" spans="1:10" ht="38.25" x14ac:dyDescent="0.25">
      <c r="A217" s="17" t="s">
        <v>504</v>
      </c>
      <c r="B217" s="18" t="s">
        <v>505</v>
      </c>
      <c r="C217" s="18" t="s">
        <v>283</v>
      </c>
      <c r="D217" s="18" t="s">
        <v>10</v>
      </c>
      <c r="E217" s="17" t="s">
        <v>11</v>
      </c>
      <c r="F217" s="11" t="s">
        <v>19</v>
      </c>
      <c r="G217" s="12" t="s">
        <v>474</v>
      </c>
      <c r="H217" s="9" t="s">
        <v>506</v>
      </c>
      <c r="I217" s="19">
        <v>287.35000000000002</v>
      </c>
      <c r="J217" s="14" t="s">
        <v>52</v>
      </c>
    </row>
    <row r="218" spans="1:10" ht="76.5" x14ac:dyDescent="0.25">
      <c r="A218" s="17" t="s">
        <v>507</v>
      </c>
      <c r="B218" s="18" t="s">
        <v>9</v>
      </c>
      <c r="C218" s="18" t="s">
        <v>204</v>
      </c>
      <c r="D218" s="18" t="s">
        <v>10</v>
      </c>
      <c r="E218" s="17" t="s">
        <v>18</v>
      </c>
      <c r="F218" s="11" t="s">
        <v>19</v>
      </c>
      <c r="G218" s="12" t="s">
        <v>81</v>
      </c>
      <c r="H218" s="9" t="s">
        <v>508</v>
      </c>
      <c r="I218" s="19">
        <v>9295</v>
      </c>
      <c r="J218" s="14" t="s">
        <v>22</v>
      </c>
    </row>
    <row r="219" spans="1:10" ht="89.25" x14ac:dyDescent="0.25">
      <c r="A219" s="17" t="s">
        <v>509</v>
      </c>
      <c r="B219" s="18" t="s">
        <v>9</v>
      </c>
      <c r="C219" s="18" t="s">
        <v>204</v>
      </c>
      <c r="D219" s="18" t="s">
        <v>10</v>
      </c>
      <c r="E219" s="17" t="s">
        <v>18</v>
      </c>
      <c r="F219" s="11" t="s">
        <v>19</v>
      </c>
      <c r="G219" s="12" t="s">
        <v>510</v>
      </c>
      <c r="H219" s="9" t="s">
        <v>511</v>
      </c>
      <c r="I219" s="61" t="s">
        <v>512</v>
      </c>
      <c r="J219" s="14"/>
    </row>
    <row r="220" spans="1:10" ht="51" x14ac:dyDescent="0.25">
      <c r="A220" s="17" t="s">
        <v>513</v>
      </c>
      <c r="B220" s="18" t="s">
        <v>505</v>
      </c>
      <c r="C220" s="18" t="s">
        <v>283</v>
      </c>
      <c r="D220" s="18" t="s">
        <v>10</v>
      </c>
      <c r="E220" s="17" t="s">
        <v>18</v>
      </c>
      <c r="F220" s="11" t="s">
        <v>469</v>
      </c>
      <c r="G220" s="12" t="s">
        <v>514</v>
      </c>
      <c r="H220" s="9" t="s">
        <v>515</v>
      </c>
      <c r="I220" s="19">
        <v>7341.18</v>
      </c>
      <c r="J220" s="14" t="s">
        <v>22</v>
      </c>
    </row>
    <row r="221" spans="1:10" ht="51" x14ac:dyDescent="0.25">
      <c r="A221" s="17" t="s">
        <v>516</v>
      </c>
      <c r="B221" s="18" t="s">
        <v>32</v>
      </c>
      <c r="C221" s="18" t="s">
        <v>204</v>
      </c>
      <c r="D221" s="18" t="s">
        <v>10</v>
      </c>
      <c r="E221" s="17" t="s">
        <v>67</v>
      </c>
      <c r="F221" s="11" t="s">
        <v>19</v>
      </c>
      <c r="G221" s="12" t="s">
        <v>517</v>
      </c>
      <c r="H221" s="9" t="s">
        <v>518</v>
      </c>
      <c r="I221" s="19">
        <v>6619.89</v>
      </c>
      <c r="J221" s="14" t="s">
        <v>22</v>
      </c>
    </row>
    <row r="222" spans="1:10" ht="76.5" x14ac:dyDescent="0.25">
      <c r="A222" s="17" t="s">
        <v>519</v>
      </c>
      <c r="B222" s="18" t="s">
        <v>139</v>
      </c>
      <c r="C222" s="18" t="s">
        <v>204</v>
      </c>
      <c r="D222" s="18" t="s">
        <v>10</v>
      </c>
      <c r="E222" s="17" t="s">
        <v>18</v>
      </c>
      <c r="F222" s="11" t="s">
        <v>19</v>
      </c>
      <c r="G222" s="12" t="s">
        <v>520</v>
      </c>
      <c r="H222" s="9" t="s">
        <v>521</v>
      </c>
      <c r="I222" s="19">
        <v>8000</v>
      </c>
      <c r="J222" s="14" t="s">
        <v>22</v>
      </c>
    </row>
    <row r="223" spans="1:10" ht="63.75" x14ac:dyDescent="0.25">
      <c r="A223" s="17" t="s">
        <v>522</v>
      </c>
      <c r="B223" s="18" t="s">
        <v>139</v>
      </c>
      <c r="C223" s="18" t="s">
        <v>204</v>
      </c>
      <c r="D223" s="18" t="s">
        <v>10</v>
      </c>
      <c r="E223" s="17" t="s">
        <v>11</v>
      </c>
      <c r="F223" s="11" t="s">
        <v>45</v>
      </c>
      <c r="G223" s="12" t="s">
        <v>523</v>
      </c>
      <c r="H223" s="9" t="s">
        <v>524</v>
      </c>
      <c r="I223" s="19">
        <v>897.5</v>
      </c>
      <c r="J223" s="14" t="s">
        <v>22</v>
      </c>
    </row>
    <row r="224" spans="1:10" ht="63.75" x14ac:dyDescent="0.25">
      <c r="A224" s="17" t="s">
        <v>525</v>
      </c>
      <c r="B224" s="18" t="s">
        <v>283</v>
      </c>
      <c r="C224" s="18" t="s">
        <v>204</v>
      </c>
      <c r="D224" s="18" t="s">
        <v>10</v>
      </c>
      <c r="E224" s="17" t="s">
        <v>11</v>
      </c>
      <c r="F224" s="11" t="s">
        <v>257</v>
      </c>
      <c r="G224" s="12" t="s">
        <v>209</v>
      </c>
      <c r="H224" s="9" t="s">
        <v>526</v>
      </c>
      <c r="I224" s="19">
        <v>1098</v>
      </c>
      <c r="J224" s="14" t="s">
        <v>52</v>
      </c>
    </row>
    <row r="225" spans="1:10" ht="63.75" x14ac:dyDescent="0.25">
      <c r="A225" s="17" t="s">
        <v>527</v>
      </c>
      <c r="B225" s="18" t="s">
        <v>204</v>
      </c>
      <c r="C225" s="18" t="s">
        <v>204</v>
      </c>
      <c r="D225" s="18" t="s">
        <v>10</v>
      </c>
      <c r="E225" s="17" t="s">
        <v>11</v>
      </c>
      <c r="F225" s="11" t="s">
        <v>12</v>
      </c>
      <c r="G225" s="12" t="s">
        <v>68</v>
      </c>
      <c r="H225" s="9" t="s">
        <v>528</v>
      </c>
      <c r="I225" s="19">
        <v>3054</v>
      </c>
      <c r="J225" s="14" t="s">
        <v>22</v>
      </c>
    </row>
    <row r="226" spans="1:10" ht="38.25" x14ac:dyDescent="0.25">
      <c r="A226" s="17" t="s">
        <v>529</v>
      </c>
      <c r="B226" s="18" t="s">
        <v>125</v>
      </c>
      <c r="C226" s="18" t="s">
        <v>204</v>
      </c>
      <c r="D226" s="18" t="s">
        <v>10</v>
      </c>
      <c r="E226" s="17" t="s">
        <v>18</v>
      </c>
      <c r="F226" s="11" t="s">
        <v>12</v>
      </c>
      <c r="G226" s="12" t="s">
        <v>295</v>
      </c>
      <c r="H226" s="9" t="s">
        <v>530</v>
      </c>
      <c r="I226" s="19">
        <v>174.01</v>
      </c>
      <c r="J226" s="14" t="s">
        <v>22</v>
      </c>
    </row>
    <row r="227" spans="1:10" ht="51" x14ac:dyDescent="0.25">
      <c r="A227" s="17" t="s">
        <v>531</v>
      </c>
      <c r="B227" s="18" t="s">
        <v>125</v>
      </c>
      <c r="C227" s="18" t="s">
        <v>204</v>
      </c>
      <c r="D227" s="18" t="s">
        <v>10</v>
      </c>
      <c r="E227" s="17" t="s">
        <v>18</v>
      </c>
      <c r="F227" s="11" t="s">
        <v>129</v>
      </c>
      <c r="G227" s="12" t="s">
        <v>532</v>
      </c>
      <c r="H227" s="9" t="s">
        <v>533</v>
      </c>
      <c r="I227" s="19">
        <v>1050</v>
      </c>
      <c r="J227" s="14" t="s">
        <v>22</v>
      </c>
    </row>
    <row r="228" spans="1:10" ht="76.5" x14ac:dyDescent="0.25">
      <c r="A228" s="17" t="s">
        <v>534</v>
      </c>
      <c r="B228" s="18" t="s">
        <v>32</v>
      </c>
      <c r="C228" s="18" t="s">
        <v>204</v>
      </c>
      <c r="D228" s="18" t="s">
        <v>10</v>
      </c>
      <c r="E228" s="17" t="s">
        <v>18</v>
      </c>
      <c r="F228" s="11" t="s">
        <v>129</v>
      </c>
      <c r="G228" s="12" t="s">
        <v>535</v>
      </c>
      <c r="H228" s="9" t="s">
        <v>536</v>
      </c>
      <c r="I228" s="19">
        <v>190</v>
      </c>
      <c r="J228" s="14" t="s">
        <v>22</v>
      </c>
    </row>
    <row r="229" spans="1:10" ht="102" x14ac:dyDescent="0.25">
      <c r="A229" s="17" t="s">
        <v>537</v>
      </c>
      <c r="B229" s="18" t="s">
        <v>32</v>
      </c>
      <c r="C229" s="18" t="s">
        <v>204</v>
      </c>
      <c r="D229" s="18" t="s">
        <v>10</v>
      </c>
      <c r="E229" s="17" t="s">
        <v>18</v>
      </c>
      <c r="F229" s="11" t="s">
        <v>19</v>
      </c>
      <c r="G229" s="12" t="s">
        <v>538</v>
      </c>
      <c r="H229" s="9" t="s">
        <v>539</v>
      </c>
      <c r="I229" s="62" t="s">
        <v>540</v>
      </c>
      <c r="J229" s="14" t="s">
        <v>22</v>
      </c>
    </row>
    <row r="230" spans="1:10" ht="51" x14ac:dyDescent="0.25">
      <c r="A230" s="17" t="s">
        <v>541</v>
      </c>
      <c r="B230" s="18" t="s">
        <v>44</v>
      </c>
      <c r="C230" s="18" t="s">
        <v>204</v>
      </c>
      <c r="D230" s="18" t="s">
        <v>10</v>
      </c>
      <c r="E230" s="17" t="s">
        <v>11</v>
      </c>
      <c r="F230" s="11" t="s">
        <v>19</v>
      </c>
      <c r="G230" s="12" t="s">
        <v>430</v>
      </c>
      <c r="H230" s="9" t="s">
        <v>542</v>
      </c>
      <c r="I230" s="19">
        <v>1160</v>
      </c>
      <c r="J230" s="14"/>
    </row>
    <row r="231" spans="1:10" ht="63.75" x14ac:dyDescent="0.25">
      <c r="A231" s="17" t="s">
        <v>543</v>
      </c>
      <c r="B231" s="18" t="s">
        <v>149</v>
      </c>
      <c r="C231" s="18" t="s">
        <v>204</v>
      </c>
      <c r="D231" s="18" t="s">
        <v>10</v>
      </c>
      <c r="E231" s="17" t="s">
        <v>11</v>
      </c>
      <c r="F231" s="11" t="s">
        <v>19</v>
      </c>
      <c r="G231" s="12" t="s">
        <v>108</v>
      </c>
      <c r="H231" s="9" t="s">
        <v>109</v>
      </c>
      <c r="I231" s="19">
        <v>6014.75</v>
      </c>
      <c r="J231" s="14" t="s">
        <v>52</v>
      </c>
    </row>
    <row r="232" spans="1:10" ht="25.5" x14ac:dyDescent="0.25">
      <c r="A232" s="17" t="s">
        <v>544</v>
      </c>
      <c r="B232" s="18" t="s">
        <v>149</v>
      </c>
      <c r="C232" s="18" t="s">
        <v>204</v>
      </c>
      <c r="D232" s="18" t="s">
        <v>10</v>
      </c>
      <c r="E232" s="17" t="s">
        <v>11</v>
      </c>
      <c r="F232" s="11" t="s">
        <v>12</v>
      </c>
      <c r="G232" s="12" t="s">
        <v>545</v>
      </c>
      <c r="H232" s="9" t="s">
        <v>546</v>
      </c>
      <c r="I232" s="19">
        <v>369.14</v>
      </c>
      <c r="J232" s="14" t="s">
        <v>22</v>
      </c>
    </row>
    <row r="233" spans="1:10" ht="51" x14ac:dyDescent="0.25">
      <c r="A233" s="17" t="s">
        <v>547</v>
      </c>
      <c r="B233" s="18" t="s">
        <v>32</v>
      </c>
      <c r="C233" s="18" t="s">
        <v>204</v>
      </c>
      <c r="D233" s="18" t="s">
        <v>10</v>
      </c>
      <c r="E233" s="17" t="s">
        <v>18</v>
      </c>
      <c r="F233" s="11" t="s">
        <v>159</v>
      </c>
      <c r="G233" s="12" t="s">
        <v>548</v>
      </c>
      <c r="H233" s="9" t="s">
        <v>549</v>
      </c>
      <c r="I233" s="19">
        <v>2147.7600000000002</v>
      </c>
      <c r="J233" s="14" t="s">
        <v>22</v>
      </c>
    </row>
    <row r="234" spans="1:10" ht="25.5" x14ac:dyDescent="0.25">
      <c r="A234" s="17" t="s">
        <v>550</v>
      </c>
      <c r="B234" s="18" t="s">
        <v>149</v>
      </c>
      <c r="C234" s="18" t="s">
        <v>204</v>
      </c>
      <c r="D234" s="18" t="s">
        <v>10</v>
      </c>
      <c r="E234" s="17" t="s">
        <v>11</v>
      </c>
      <c r="F234" s="11" t="s">
        <v>348</v>
      </c>
      <c r="G234" s="12" t="s">
        <v>551</v>
      </c>
      <c r="H234" s="9" t="s">
        <v>552</v>
      </c>
      <c r="I234" s="19">
        <v>1008.38</v>
      </c>
      <c r="J234" s="14" t="s">
        <v>22</v>
      </c>
    </row>
    <row r="235" spans="1:10" ht="63.75" x14ac:dyDescent="0.25">
      <c r="A235" s="17" t="s">
        <v>553</v>
      </c>
      <c r="B235" s="18" t="s">
        <v>80</v>
      </c>
      <c r="C235" s="18" t="s">
        <v>204</v>
      </c>
      <c r="D235" s="18" t="s">
        <v>10</v>
      </c>
      <c r="E235" s="17" t="s">
        <v>11</v>
      </c>
      <c r="F235" s="11" t="s">
        <v>19</v>
      </c>
      <c r="G235" s="12" t="s">
        <v>554</v>
      </c>
      <c r="H235" s="9" t="s">
        <v>555</v>
      </c>
      <c r="I235" s="19">
        <v>210.46</v>
      </c>
      <c r="J235" s="14" t="s">
        <v>52</v>
      </c>
    </row>
    <row r="236" spans="1:10" ht="76.5" x14ac:dyDescent="0.25">
      <c r="A236" s="17" t="s">
        <v>556</v>
      </c>
      <c r="B236" s="18" t="s">
        <v>84</v>
      </c>
      <c r="C236" s="18" t="s">
        <v>204</v>
      </c>
      <c r="D236" s="18" t="s">
        <v>10</v>
      </c>
      <c r="E236" s="17" t="s">
        <v>18</v>
      </c>
      <c r="F236" s="11" t="s">
        <v>402</v>
      </c>
      <c r="G236" s="12" t="s">
        <v>557</v>
      </c>
      <c r="H236" s="9" t="s">
        <v>558</v>
      </c>
      <c r="I236" s="19">
        <v>159</v>
      </c>
      <c r="J236" s="14" t="s">
        <v>22</v>
      </c>
    </row>
    <row r="237" spans="1:10" ht="38.25" x14ac:dyDescent="0.25">
      <c r="A237" s="20" t="s">
        <v>559</v>
      </c>
      <c r="B237" s="21" t="s">
        <v>80</v>
      </c>
      <c r="C237" s="21" t="s">
        <v>204</v>
      </c>
      <c r="D237" s="21" t="s">
        <v>10</v>
      </c>
      <c r="E237" s="20" t="s">
        <v>11</v>
      </c>
      <c r="F237" s="22" t="s">
        <v>19</v>
      </c>
      <c r="G237" s="23" t="s">
        <v>64</v>
      </c>
      <c r="H237" s="22" t="s">
        <v>560</v>
      </c>
      <c r="I237" s="25" t="e">
        <f>SUM(#REF!)</f>
        <v>#REF!</v>
      </c>
      <c r="J237" s="26" t="s">
        <v>52</v>
      </c>
    </row>
    <row r="238" spans="1:10" ht="51" x14ac:dyDescent="0.25">
      <c r="A238" s="44"/>
      <c r="B238" s="45"/>
      <c r="C238" s="45"/>
      <c r="D238" s="45"/>
      <c r="E238" s="44"/>
      <c r="F238" s="46"/>
      <c r="G238" s="63" t="s">
        <v>140</v>
      </c>
      <c r="H238" s="46"/>
      <c r="I238" s="48"/>
      <c r="J238" s="64" t="s">
        <v>52</v>
      </c>
    </row>
    <row r="239" spans="1:10" ht="25.5" x14ac:dyDescent="0.25">
      <c r="A239" s="27"/>
      <c r="B239" s="28"/>
      <c r="C239" s="28"/>
      <c r="D239" s="28"/>
      <c r="E239" s="27"/>
      <c r="F239" s="29"/>
      <c r="G239" s="40" t="s">
        <v>275</v>
      </c>
      <c r="H239" s="29"/>
      <c r="I239" s="32"/>
      <c r="J239" s="41" t="s">
        <v>52</v>
      </c>
    </row>
    <row r="240" spans="1:10" ht="63.75" x14ac:dyDescent="0.25">
      <c r="A240" s="17" t="s">
        <v>561</v>
      </c>
      <c r="B240" s="18" t="s">
        <v>49</v>
      </c>
      <c r="C240" s="18" t="s">
        <v>204</v>
      </c>
      <c r="D240" s="18" t="s">
        <v>10</v>
      </c>
      <c r="E240" s="17" t="s">
        <v>11</v>
      </c>
      <c r="F240" s="11" t="s">
        <v>19</v>
      </c>
      <c r="G240" s="12" t="s">
        <v>105</v>
      </c>
      <c r="H240" s="9" t="s">
        <v>562</v>
      </c>
      <c r="I240" s="19">
        <v>3655.59</v>
      </c>
      <c r="J240" s="14" t="s">
        <v>22</v>
      </c>
    </row>
    <row r="241" spans="1:10" ht="51" x14ac:dyDescent="0.25">
      <c r="A241" s="17" t="s">
        <v>563</v>
      </c>
      <c r="B241" s="18" t="s">
        <v>88</v>
      </c>
      <c r="C241" s="18" t="s">
        <v>204</v>
      </c>
      <c r="D241" s="18" t="s">
        <v>10</v>
      </c>
      <c r="E241" s="17" t="s">
        <v>18</v>
      </c>
      <c r="F241" s="11" t="s">
        <v>402</v>
      </c>
      <c r="G241" s="12" t="s">
        <v>557</v>
      </c>
      <c r="H241" s="9" t="s">
        <v>228</v>
      </c>
      <c r="I241" s="19">
        <v>1080</v>
      </c>
      <c r="J241" s="14" t="s">
        <v>22</v>
      </c>
    </row>
    <row r="242" spans="1:10" ht="63.75" x14ac:dyDescent="0.25">
      <c r="A242" s="17" t="s">
        <v>564</v>
      </c>
      <c r="B242" s="18" t="s">
        <v>173</v>
      </c>
      <c r="C242" s="18" t="s">
        <v>204</v>
      </c>
      <c r="D242" s="18" t="s">
        <v>10</v>
      </c>
      <c r="E242" s="17" t="s">
        <v>67</v>
      </c>
      <c r="F242" s="11" t="s">
        <v>565</v>
      </c>
      <c r="G242" s="12" t="s">
        <v>566</v>
      </c>
      <c r="H242" s="9" t="s">
        <v>567</v>
      </c>
      <c r="I242" s="19">
        <v>1847.45</v>
      </c>
      <c r="J242" s="14" t="s">
        <v>22</v>
      </c>
    </row>
    <row r="243" spans="1:10" ht="51" x14ac:dyDescent="0.25">
      <c r="A243" s="17" t="s">
        <v>568</v>
      </c>
      <c r="B243" s="18" t="s">
        <v>80</v>
      </c>
      <c r="C243" s="18" t="s">
        <v>204</v>
      </c>
      <c r="D243" s="18" t="s">
        <v>10</v>
      </c>
      <c r="E243" s="17" t="s">
        <v>11</v>
      </c>
      <c r="F243" s="11" t="s">
        <v>465</v>
      </c>
      <c r="G243" s="12" t="s">
        <v>85</v>
      </c>
      <c r="H243" s="9" t="s">
        <v>569</v>
      </c>
      <c r="I243" s="19">
        <v>323.83</v>
      </c>
      <c r="J243" s="14" t="s">
        <v>52</v>
      </c>
    </row>
    <row r="244" spans="1:10" ht="38.25" x14ac:dyDescent="0.25">
      <c r="A244" s="17" t="s">
        <v>570</v>
      </c>
      <c r="B244" s="18" t="s">
        <v>88</v>
      </c>
      <c r="C244" s="18" t="s">
        <v>204</v>
      </c>
      <c r="D244" s="18" t="s">
        <v>10</v>
      </c>
      <c r="E244" s="17" t="s">
        <v>11</v>
      </c>
      <c r="F244" s="11" t="s">
        <v>19</v>
      </c>
      <c r="G244" s="12" t="s">
        <v>292</v>
      </c>
      <c r="H244" s="9" t="s">
        <v>571</v>
      </c>
      <c r="I244" s="19">
        <v>1097.97</v>
      </c>
      <c r="J244" s="14" t="s">
        <v>52</v>
      </c>
    </row>
    <row r="245" spans="1:10" ht="38.25" x14ac:dyDescent="0.25">
      <c r="A245" s="20" t="s">
        <v>572</v>
      </c>
      <c r="B245" s="21" t="s">
        <v>331</v>
      </c>
      <c r="C245" s="21" t="s">
        <v>204</v>
      </c>
      <c r="D245" s="21" t="s">
        <v>10</v>
      </c>
      <c r="E245" s="20" t="s">
        <v>11</v>
      </c>
      <c r="F245" s="22" t="s">
        <v>19</v>
      </c>
      <c r="G245" s="23" t="s">
        <v>185</v>
      </c>
      <c r="H245" s="22" t="s">
        <v>573</v>
      </c>
      <c r="I245" s="25" t="e">
        <f>+#REF!+#REF!</f>
        <v>#REF!</v>
      </c>
      <c r="J245" s="26" t="s">
        <v>52</v>
      </c>
    </row>
    <row r="246" spans="1:10" ht="51" x14ac:dyDescent="0.25">
      <c r="A246" s="27"/>
      <c r="B246" s="28"/>
      <c r="C246" s="28"/>
      <c r="D246" s="28"/>
      <c r="E246" s="27"/>
      <c r="F246" s="29"/>
      <c r="G246" s="30" t="s">
        <v>85</v>
      </c>
      <c r="H246" s="29"/>
      <c r="I246" s="32"/>
      <c r="J246" s="33" t="s">
        <v>52</v>
      </c>
    </row>
    <row r="247" spans="1:10" ht="51" x14ac:dyDescent="0.25">
      <c r="A247" s="17" t="s">
        <v>574</v>
      </c>
      <c r="B247" s="18" t="s">
        <v>331</v>
      </c>
      <c r="C247" s="18" t="s">
        <v>204</v>
      </c>
      <c r="D247" s="18" t="s">
        <v>10</v>
      </c>
      <c r="E247" s="17" t="s">
        <v>11</v>
      </c>
      <c r="F247" s="11" t="s">
        <v>575</v>
      </c>
      <c r="G247" s="12" t="s">
        <v>576</v>
      </c>
      <c r="H247" s="9" t="s">
        <v>577</v>
      </c>
      <c r="I247" s="19">
        <v>1013.24</v>
      </c>
      <c r="J247" s="14" t="s">
        <v>52</v>
      </c>
    </row>
    <row r="248" spans="1:10" ht="51" x14ac:dyDescent="0.25">
      <c r="A248" s="17" t="s">
        <v>578</v>
      </c>
      <c r="B248" s="18" t="s">
        <v>579</v>
      </c>
      <c r="C248" s="18" t="s">
        <v>204</v>
      </c>
      <c r="D248" s="18" t="s">
        <v>10</v>
      </c>
      <c r="E248" s="17" t="s">
        <v>11</v>
      </c>
      <c r="F248" s="11" t="s">
        <v>19</v>
      </c>
      <c r="G248" s="12" t="s">
        <v>580</v>
      </c>
      <c r="H248" s="9" t="s">
        <v>581</v>
      </c>
      <c r="I248" s="19">
        <v>1107.4100000000001</v>
      </c>
      <c r="J248" s="14" t="s">
        <v>52</v>
      </c>
    </row>
    <row r="249" spans="1:10" ht="51" x14ac:dyDescent="0.25">
      <c r="A249" s="17" t="s">
        <v>582</v>
      </c>
      <c r="B249" s="18" t="s">
        <v>125</v>
      </c>
      <c r="C249" s="18" t="s">
        <v>125</v>
      </c>
      <c r="D249" s="18" t="s">
        <v>10</v>
      </c>
      <c r="E249" s="17" t="s">
        <v>11</v>
      </c>
      <c r="F249" s="11" t="s">
        <v>208</v>
      </c>
      <c r="G249" s="12" t="s">
        <v>85</v>
      </c>
      <c r="H249" s="9" t="s">
        <v>86</v>
      </c>
      <c r="I249" s="19">
        <v>457.22</v>
      </c>
      <c r="J249" s="14" t="s">
        <v>52</v>
      </c>
    </row>
    <row r="250" spans="1:10" ht="102" x14ac:dyDescent="0.25">
      <c r="A250" s="17" t="s">
        <v>583</v>
      </c>
      <c r="B250" s="18" t="s">
        <v>104</v>
      </c>
      <c r="C250" s="18" t="s">
        <v>204</v>
      </c>
      <c r="D250" s="18" t="s">
        <v>10</v>
      </c>
      <c r="E250" s="17" t="s">
        <v>11</v>
      </c>
      <c r="F250" s="11" t="s">
        <v>19</v>
      </c>
      <c r="G250" s="12" t="s">
        <v>427</v>
      </c>
      <c r="H250" s="9" t="s">
        <v>584</v>
      </c>
      <c r="I250" s="19">
        <v>1289.6500000000001</v>
      </c>
      <c r="J250" s="14" t="s">
        <v>52</v>
      </c>
    </row>
    <row r="251" spans="1:10" ht="63.75" x14ac:dyDescent="0.25">
      <c r="A251" s="17" t="s">
        <v>585</v>
      </c>
      <c r="B251" s="18" t="s">
        <v>139</v>
      </c>
      <c r="C251" s="18" t="s">
        <v>125</v>
      </c>
      <c r="D251" s="18" t="s">
        <v>10</v>
      </c>
      <c r="E251" s="17" t="s">
        <v>18</v>
      </c>
      <c r="F251" s="11" t="s">
        <v>57</v>
      </c>
      <c r="G251" s="12" t="s">
        <v>586</v>
      </c>
      <c r="H251" s="9" t="s">
        <v>587</v>
      </c>
      <c r="I251" s="19">
        <v>1062</v>
      </c>
      <c r="J251" s="14" t="s">
        <v>22</v>
      </c>
    </row>
    <row r="252" spans="1:10" ht="51" x14ac:dyDescent="0.25">
      <c r="A252" s="17" t="s">
        <v>588</v>
      </c>
      <c r="B252" s="18" t="s">
        <v>125</v>
      </c>
      <c r="C252" s="18" t="s">
        <v>125</v>
      </c>
      <c r="D252" s="18" t="s">
        <v>10</v>
      </c>
      <c r="E252" s="17" t="s">
        <v>11</v>
      </c>
      <c r="F252" s="11" t="s">
        <v>315</v>
      </c>
      <c r="G252" s="12" t="s">
        <v>589</v>
      </c>
      <c r="H252" s="9" t="s">
        <v>590</v>
      </c>
      <c r="I252" s="19">
        <v>469</v>
      </c>
      <c r="J252" s="14" t="s">
        <v>52</v>
      </c>
    </row>
    <row r="253" spans="1:10" ht="38.25" x14ac:dyDescent="0.25">
      <c r="A253" s="17" t="s">
        <v>591</v>
      </c>
      <c r="B253" s="18" t="s">
        <v>80</v>
      </c>
      <c r="C253" s="18" t="s">
        <v>125</v>
      </c>
      <c r="D253" s="18" t="s">
        <v>10</v>
      </c>
      <c r="E253" s="17" t="s">
        <v>18</v>
      </c>
      <c r="F253" s="11" t="s">
        <v>45</v>
      </c>
      <c r="G253" s="12" t="s">
        <v>592</v>
      </c>
      <c r="H253" s="9" t="s">
        <v>593</v>
      </c>
      <c r="I253" s="19">
        <v>9810</v>
      </c>
      <c r="J253" s="14" t="s">
        <v>22</v>
      </c>
    </row>
    <row r="254" spans="1:10" ht="38.25" x14ac:dyDescent="0.25">
      <c r="A254" s="17" t="s">
        <v>594</v>
      </c>
      <c r="B254" s="18" t="s">
        <v>125</v>
      </c>
      <c r="C254" s="18" t="s">
        <v>125</v>
      </c>
      <c r="D254" s="18" t="s">
        <v>10</v>
      </c>
      <c r="E254" s="17" t="s">
        <v>11</v>
      </c>
      <c r="F254" s="11" t="s">
        <v>595</v>
      </c>
      <c r="G254" s="12" t="s">
        <v>289</v>
      </c>
      <c r="H254" s="9" t="s">
        <v>596</v>
      </c>
      <c r="I254" s="19">
        <v>1070</v>
      </c>
      <c r="J254" s="14" t="s">
        <v>52</v>
      </c>
    </row>
    <row r="255" spans="1:10" ht="63.75" x14ac:dyDescent="0.25">
      <c r="A255" s="17" t="s">
        <v>597</v>
      </c>
      <c r="B255" s="18" t="s">
        <v>139</v>
      </c>
      <c r="C255" s="18" t="s">
        <v>125</v>
      </c>
      <c r="D255" s="18" t="s">
        <v>10</v>
      </c>
      <c r="E255" s="17" t="s">
        <v>11</v>
      </c>
      <c r="F255" s="11" t="s">
        <v>379</v>
      </c>
      <c r="G255" s="12" t="s">
        <v>26</v>
      </c>
      <c r="H255" s="9" t="s">
        <v>598</v>
      </c>
      <c r="I255" s="19">
        <v>587.77</v>
      </c>
      <c r="J255" s="14" t="s">
        <v>22</v>
      </c>
    </row>
    <row r="256" spans="1:10" ht="38.25" x14ac:dyDescent="0.25">
      <c r="A256" s="17" t="s">
        <v>599</v>
      </c>
      <c r="B256" s="18" t="s">
        <v>173</v>
      </c>
      <c r="C256" s="18" t="s">
        <v>125</v>
      </c>
      <c r="D256" s="18" t="s">
        <v>10</v>
      </c>
      <c r="E256" s="17" t="s">
        <v>11</v>
      </c>
      <c r="F256" s="11" t="s">
        <v>595</v>
      </c>
      <c r="G256" s="12" t="s">
        <v>600</v>
      </c>
      <c r="H256" s="9" t="s">
        <v>601</v>
      </c>
      <c r="I256" s="19">
        <v>496.48</v>
      </c>
      <c r="J256" s="14" t="s">
        <v>52</v>
      </c>
    </row>
    <row r="257" spans="1:10" ht="63.75" x14ac:dyDescent="0.25">
      <c r="A257" s="17" t="s">
        <v>602</v>
      </c>
      <c r="B257" s="18" t="s">
        <v>49</v>
      </c>
      <c r="C257" s="18" t="s">
        <v>125</v>
      </c>
      <c r="D257" s="18" t="s">
        <v>10</v>
      </c>
      <c r="E257" s="17" t="s">
        <v>67</v>
      </c>
      <c r="F257" s="11" t="s">
        <v>595</v>
      </c>
      <c r="G257" s="12" t="s">
        <v>81</v>
      </c>
      <c r="H257" s="9" t="s">
        <v>603</v>
      </c>
      <c r="I257" s="19">
        <v>2638.44</v>
      </c>
      <c r="J257" s="14" t="s">
        <v>22</v>
      </c>
    </row>
    <row r="258" spans="1:10" ht="51" x14ac:dyDescent="0.25">
      <c r="A258" s="17" t="s">
        <v>604</v>
      </c>
      <c r="B258" s="18" t="s">
        <v>125</v>
      </c>
      <c r="C258" s="18" t="s">
        <v>125</v>
      </c>
      <c r="D258" s="18" t="s">
        <v>10</v>
      </c>
      <c r="E258" s="17" t="s">
        <v>11</v>
      </c>
      <c r="F258" s="11" t="s">
        <v>208</v>
      </c>
      <c r="G258" s="12" t="s">
        <v>85</v>
      </c>
      <c r="H258" s="9" t="s">
        <v>605</v>
      </c>
      <c r="I258" s="19">
        <v>377.08</v>
      </c>
      <c r="J258" s="14" t="s">
        <v>52</v>
      </c>
    </row>
    <row r="259" spans="1:10" ht="38.25" x14ac:dyDescent="0.25">
      <c r="A259" s="17" t="s">
        <v>606</v>
      </c>
      <c r="B259" s="18" t="s">
        <v>80</v>
      </c>
      <c r="C259" s="18" t="s">
        <v>125</v>
      </c>
      <c r="D259" s="18" t="s">
        <v>10</v>
      </c>
      <c r="E259" s="17" t="s">
        <v>11</v>
      </c>
      <c r="F259" s="11" t="s">
        <v>465</v>
      </c>
      <c r="G259" s="12" t="s">
        <v>209</v>
      </c>
      <c r="H259" s="9" t="s">
        <v>210</v>
      </c>
      <c r="I259" s="19">
        <v>314</v>
      </c>
      <c r="J259" s="14" t="s">
        <v>52</v>
      </c>
    </row>
    <row r="260" spans="1:10" ht="25.5" x14ac:dyDescent="0.25">
      <c r="A260" s="20" t="s">
        <v>607</v>
      </c>
      <c r="B260" s="21" t="s">
        <v>207</v>
      </c>
      <c r="C260" s="21" t="s">
        <v>125</v>
      </c>
      <c r="D260" s="21" t="s">
        <v>10</v>
      </c>
      <c r="E260" s="20" t="s">
        <v>11</v>
      </c>
      <c r="F260" s="22" t="s">
        <v>19</v>
      </c>
      <c r="G260" s="12" t="s">
        <v>608</v>
      </c>
      <c r="H260" s="22" t="s">
        <v>609</v>
      </c>
      <c r="I260" s="25" t="e">
        <f>SUM(#REF!)</f>
        <v>#REF!</v>
      </c>
      <c r="J260" s="14" t="s">
        <v>52</v>
      </c>
    </row>
    <row r="261" spans="1:10" ht="51" x14ac:dyDescent="0.25">
      <c r="A261" s="27"/>
      <c r="B261" s="28"/>
      <c r="C261" s="28"/>
      <c r="D261" s="28"/>
      <c r="E261" s="27"/>
      <c r="F261" s="29"/>
      <c r="G261" s="12" t="s">
        <v>140</v>
      </c>
      <c r="H261" s="29"/>
      <c r="I261" s="32"/>
      <c r="J261" s="14" t="s">
        <v>52</v>
      </c>
    </row>
    <row r="262" spans="1:10" ht="63.75" x14ac:dyDescent="0.25">
      <c r="A262" s="17" t="s">
        <v>610</v>
      </c>
      <c r="B262" s="18" t="s">
        <v>132</v>
      </c>
      <c r="C262" s="18" t="s">
        <v>125</v>
      </c>
      <c r="D262" s="18" t="s">
        <v>10</v>
      </c>
      <c r="E262" s="17" t="s">
        <v>11</v>
      </c>
      <c r="F262" s="11" t="s">
        <v>19</v>
      </c>
      <c r="G262" s="12" t="s">
        <v>611</v>
      </c>
      <c r="H262" s="9" t="s">
        <v>612</v>
      </c>
      <c r="I262" s="19">
        <v>3527.59</v>
      </c>
      <c r="J262" s="14" t="s">
        <v>52</v>
      </c>
    </row>
    <row r="263" spans="1:10" ht="51" x14ac:dyDescent="0.25">
      <c r="A263" s="17" t="s">
        <v>613</v>
      </c>
      <c r="B263" s="18" t="s">
        <v>125</v>
      </c>
      <c r="C263" s="18" t="s">
        <v>125</v>
      </c>
      <c r="D263" s="18" t="s">
        <v>10</v>
      </c>
      <c r="E263" s="17" t="s">
        <v>11</v>
      </c>
      <c r="F263" s="11" t="s">
        <v>208</v>
      </c>
      <c r="G263" s="12" t="s">
        <v>589</v>
      </c>
      <c r="H263" s="9" t="s">
        <v>614</v>
      </c>
      <c r="I263" s="19">
        <v>208</v>
      </c>
      <c r="J263" s="14" t="s">
        <v>52</v>
      </c>
    </row>
    <row r="264" spans="1:10" ht="51" x14ac:dyDescent="0.25">
      <c r="A264" s="17" t="s">
        <v>615</v>
      </c>
      <c r="B264" s="18" t="s">
        <v>125</v>
      </c>
      <c r="C264" s="18" t="s">
        <v>125</v>
      </c>
      <c r="D264" s="18" t="s">
        <v>10</v>
      </c>
      <c r="E264" s="17" t="s">
        <v>11</v>
      </c>
      <c r="F264" s="11" t="s">
        <v>616</v>
      </c>
      <c r="G264" s="12" t="s">
        <v>617</v>
      </c>
      <c r="H264" s="9" t="s">
        <v>618</v>
      </c>
      <c r="I264" s="19">
        <v>200</v>
      </c>
      <c r="J264" s="14" t="s">
        <v>22</v>
      </c>
    </row>
    <row r="265" spans="1:10" ht="38.25" x14ac:dyDescent="0.25">
      <c r="A265" s="17" t="s">
        <v>619</v>
      </c>
      <c r="B265" s="18" t="s">
        <v>132</v>
      </c>
      <c r="C265" s="18" t="s">
        <v>125</v>
      </c>
      <c r="D265" s="18" t="s">
        <v>10</v>
      </c>
      <c r="E265" s="17" t="s">
        <v>11</v>
      </c>
      <c r="F265" s="11" t="s">
        <v>19</v>
      </c>
      <c r="G265" s="12" t="s">
        <v>620</v>
      </c>
      <c r="H265" s="9" t="s">
        <v>621</v>
      </c>
      <c r="I265" s="19">
        <v>196.08</v>
      </c>
      <c r="J265" s="14" t="s">
        <v>52</v>
      </c>
    </row>
    <row r="266" spans="1:10" ht="51" x14ac:dyDescent="0.25">
      <c r="A266" s="17" t="s">
        <v>622</v>
      </c>
      <c r="B266" s="18" t="s">
        <v>24</v>
      </c>
      <c r="C266" s="18" t="s">
        <v>125</v>
      </c>
      <c r="D266" s="18" t="s">
        <v>10</v>
      </c>
      <c r="E266" s="17" t="s">
        <v>11</v>
      </c>
      <c r="F266" s="11" t="s">
        <v>12</v>
      </c>
      <c r="G266" s="12" t="s">
        <v>623</v>
      </c>
      <c r="H266" s="9" t="s">
        <v>624</v>
      </c>
      <c r="I266" s="19">
        <v>799.38</v>
      </c>
      <c r="J266" s="14" t="s">
        <v>22</v>
      </c>
    </row>
    <row r="267" spans="1:10" ht="76.5" x14ac:dyDescent="0.25">
      <c r="A267" s="17" t="s">
        <v>625</v>
      </c>
      <c r="B267" s="18" t="s">
        <v>36</v>
      </c>
      <c r="C267" s="18" t="s">
        <v>125</v>
      </c>
      <c r="D267" s="18" t="s">
        <v>10</v>
      </c>
      <c r="E267" s="17" t="s">
        <v>11</v>
      </c>
      <c r="F267" s="11" t="s">
        <v>12</v>
      </c>
      <c r="G267" s="12" t="s">
        <v>626</v>
      </c>
      <c r="H267" s="9" t="s">
        <v>627</v>
      </c>
      <c r="I267" s="19">
        <v>869.79</v>
      </c>
      <c r="J267" s="14" t="s">
        <v>22</v>
      </c>
    </row>
    <row r="268" spans="1:10" ht="51" x14ac:dyDescent="0.25">
      <c r="A268" s="17" t="s">
        <v>628</v>
      </c>
      <c r="B268" s="18" t="s">
        <v>32</v>
      </c>
      <c r="C268" s="18" t="s">
        <v>125</v>
      </c>
      <c r="D268" s="18" t="s">
        <v>10</v>
      </c>
      <c r="E268" s="17" t="s">
        <v>11</v>
      </c>
      <c r="F268" s="11" t="s">
        <v>19</v>
      </c>
      <c r="G268" s="12" t="s">
        <v>629</v>
      </c>
      <c r="H268" s="9" t="s">
        <v>630</v>
      </c>
      <c r="I268" s="19">
        <v>8003.52</v>
      </c>
      <c r="J268" s="14" t="s">
        <v>52</v>
      </c>
    </row>
    <row r="269" spans="1:10" ht="51" x14ac:dyDescent="0.25">
      <c r="A269" s="17" t="s">
        <v>631</v>
      </c>
      <c r="B269" s="18" t="s">
        <v>331</v>
      </c>
      <c r="C269" s="18" t="s">
        <v>125</v>
      </c>
      <c r="D269" s="18" t="s">
        <v>10</v>
      </c>
      <c r="E269" s="17" t="s">
        <v>11</v>
      </c>
      <c r="F269" s="11" t="s">
        <v>315</v>
      </c>
      <c r="G269" s="12" t="s">
        <v>140</v>
      </c>
      <c r="H269" s="9" t="s">
        <v>632</v>
      </c>
      <c r="I269" s="19">
        <v>352.15</v>
      </c>
      <c r="J269" s="14" t="s">
        <v>52</v>
      </c>
    </row>
    <row r="270" spans="1:10" ht="25.5" x14ac:dyDescent="0.25">
      <c r="A270" s="17" t="s">
        <v>633</v>
      </c>
      <c r="B270" s="18" t="s">
        <v>579</v>
      </c>
      <c r="C270" s="18" t="s">
        <v>125</v>
      </c>
      <c r="D270" s="18" t="s">
        <v>10</v>
      </c>
      <c r="E270" s="17" t="s">
        <v>11</v>
      </c>
      <c r="F270" s="11" t="s">
        <v>311</v>
      </c>
      <c r="G270" s="12" t="s">
        <v>634</v>
      </c>
      <c r="H270" s="9" t="s">
        <v>635</v>
      </c>
      <c r="I270" s="19">
        <v>359</v>
      </c>
      <c r="J270" s="14" t="s">
        <v>52</v>
      </c>
    </row>
    <row r="271" spans="1:10" ht="25.5" x14ac:dyDescent="0.25">
      <c r="A271" s="17" t="s">
        <v>636</v>
      </c>
      <c r="B271" s="18" t="s">
        <v>177</v>
      </c>
      <c r="C271" s="18" t="s">
        <v>125</v>
      </c>
      <c r="D271" s="18" t="s">
        <v>10</v>
      </c>
      <c r="E271" s="17" t="s">
        <v>11</v>
      </c>
      <c r="F271" s="11" t="s">
        <v>348</v>
      </c>
      <c r="G271" s="12" t="s">
        <v>637</v>
      </c>
      <c r="H271" s="9" t="s">
        <v>638</v>
      </c>
      <c r="I271" s="19">
        <v>255.63</v>
      </c>
      <c r="J271" s="14" t="s">
        <v>52</v>
      </c>
    </row>
    <row r="272" spans="1:10" ht="38.25" x14ac:dyDescent="0.25">
      <c r="A272" s="17" t="s">
        <v>639</v>
      </c>
      <c r="B272" s="18" t="s">
        <v>177</v>
      </c>
      <c r="C272" s="18" t="s">
        <v>125</v>
      </c>
      <c r="D272" s="18" t="s">
        <v>10</v>
      </c>
      <c r="E272" s="17" t="s">
        <v>11</v>
      </c>
      <c r="F272" s="11" t="s">
        <v>640</v>
      </c>
      <c r="G272" s="12" t="s">
        <v>189</v>
      </c>
      <c r="H272" s="9" t="s">
        <v>641</v>
      </c>
      <c r="I272" s="19">
        <v>531.55899999999997</v>
      </c>
      <c r="J272" s="14" t="s">
        <v>52</v>
      </c>
    </row>
    <row r="273" spans="1:10" ht="51" x14ac:dyDescent="0.25">
      <c r="A273" s="17" t="s">
        <v>642</v>
      </c>
      <c r="B273" s="18" t="s">
        <v>177</v>
      </c>
      <c r="C273" s="18" t="s">
        <v>125</v>
      </c>
      <c r="D273" s="18" t="s">
        <v>10</v>
      </c>
      <c r="E273" s="17" t="s">
        <v>18</v>
      </c>
      <c r="F273" s="11" t="s">
        <v>208</v>
      </c>
      <c r="G273" s="12" t="s">
        <v>643</v>
      </c>
      <c r="H273" s="9" t="s">
        <v>644</v>
      </c>
      <c r="I273" s="19">
        <v>230</v>
      </c>
      <c r="J273" s="14" t="s">
        <v>52</v>
      </c>
    </row>
    <row r="274" spans="1:10" ht="25.5" x14ac:dyDescent="0.25">
      <c r="A274" s="20" t="s">
        <v>645</v>
      </c>
      <c r="B274" s="21" t="s">
        <v>505</v>
      </c>
      <c r="C274" s="21" t="s">
        <v>125</v>
      </c>
      <c r="D274" s="21" t="s">
        <v>10</v>
      </c>
      <c r="E274" s="20" t="s">
        <v>11</v>
      </c>
      <c r="F274" s="22" t="s">
        <v>19</v>
      </c>
      <c r="G274" s="12" t="s">
        <v>269</v>
      </c>
      <c r="H274" s="22" t="s">
        <v>646</v>
      </c>
      <c r="I274" s="25" t="e">
        <f>SUM(#REF!)</f>
        <v>#REF!</v>
      </c>
      <c r="J274" s="14" t="s">
        <v>52</v>
      </c>
    </row>
    <row r="275" spans="1:10" ht="51" x14ac:dyDescent="0.25">
      <c r="A275" s="44"/>
      <c r="B275" s="45"/>
      <c r="C275" s="45"/>
      <c r="D275" s="45"/>
      <c r="E275" s="44"/>
      <c r="F275" s="46"/>
      <c r="G275" s="12" t="s">
        <v>647</v>
      </c>
      <c r="H275" s="46"/>
      <c r="I275" s="48"/>
      <c r="J275" s="14" t="s">
        <v>52</v>
      </c>
    </row>
    <row r="276" spans="1:10" ht="25.5" x14ac:dyDescent="0.25">
      <c r="A276" s="44"/>
      <c r="B276" s="45"/>
      <c r="C276" s="45"/>
      <c r="D276" s="45"/>
      <c r="E276" s="44"/>
      <c r="F276" s="46"/>
      <c r="G276" s="12" t="s">
        <v>648</v>
      </c>
      <c r="H276" s="46"/>
      <c r="I276" s="48"/>
      <c r="J276" s="14" t="s">
        <v>52</v>
      </c>
    </row>
    <row r="277" spans="1:10" ht="38.25" x14ac:dyDescent="0.25">
      <c r="A277" s="27"/>
      <c r="B277" s="28"/>
      <c r="C277" s="28"/>
      <c r="D277" s="28"/>
      <c r="E277" s="27"/>
      <c r="F277" s="29"/>
      <c r="G277" s="12" t="s">
        <v>649</v>
      </c>
      <c r="H277" s="29"/>
      <c r="I277" s="32"/>
      <c r="J277" s="14" t="s">
        <v>52</v>
      </c>
    </row>
    <row r="278" spans="1:10" ht="63.75" x14ac:dyDescent="0.25">
      <c r="A278" s="17" t="s">
        <v>650</v>
      </c>
      <c r="B278" s="18" t="s">
        <v>95</v>
      </c>
      <c r="C278" s="18" t="s">
        <v>125</v>
      </c>
      <c r="D278" s="18" t="s">
        <v>10</v>
      </c>
      <c r="E278" s="17" t="s">
        <v>11</v>
      </c>
      <c r="F278" s="11" t="s">
        <v>12</v>
      </c>
      <c r="G278" s="12" t="s">
        <v>352</v>
      </c>
      <c r="H278" s="9" t="s">
        <v>651</v>
      </c>
      <c r="I278" s="19">
        <v>483.72</v>
      </c>
      <c r="J278" s="14" t="s">
        <v>52</v>
      </c>
    </row>
    <row r="279" spans="1:10" ht="38.25" x14ac:dyDescent="0.25">
      <c r="A279" s="17" t="s">
        <v>652</v>
      </c>
      <c r="B279" s="18" t="s">
        <v>505</v>
      </c>
      <c r="C279" s="18" t="s">
        <v>125</v>
      </c>
      <c r="D279" s="18" t="s">
        <v>10</v>
      </c>
      <c r="E279" s="17" t="s">
        <v>11</v>
      </c>
      <c r="F279" s="11" t="s">
        <v>208</v>
      </c>
      <c r="G279" s="12" t="s">
        <v>209</v>
      </c>
      <c r="H279" s="9" t="s">
        <v>653</v>
      </c>
      <c r="I279" s="19">
        <v>250</v>
      </c>
      <c r="J279" s="14" t="s">
        <v>52</v>
      </c>
    </row>
    <row r="280" spans="1:10" ht="25.5" x14ac:dyDescent="0.25">
      <c r="A280" s="20" t="s">
        <v>654</v>
      </c>
      <c r="B280" s="21" t="s">
        <v>9</v>
      </c>
      <c r="C280" s="21" t="s">
        <v>207</v>
      </c>
      <c r="D280" s="21" t="s">
        <v>10</v>
      </c>
      <c r="E280" s="20" t="s">
        <v>11</v>
      </c>
      <c r="F280" s="22" t="s">
        <v>12</v>
      </c>
      <c r="G280" s="12" t="s">
        <v>110</v>
      </c>
      <c r="H280" s="22" t="s">
        <v>109</v>
      </c>
      <c r="I280" s="25" t="e">
        <f>SUM(#REF!)</f>
        <v>#REF!</v>
      </c>
      <c r="J280" s="14" t="s">
        <v>52</v>
      </c>
    </row>
    <row r="281" spans="1:10" ht="25.5" x14ac:dyDescent="0.25">
      <c r="A281" s="27"/>
      <c r="B281" s="28"/>
      <c r="C281" s="28"/>
      <c r="D281" s="28"/>
      <c r="E281" s="27"/>
      <c r="F281" s="29"/>
      <c r="G281" s="12" t="s">
        <v>655</v>
      </c>
      <c r="H281" s="29"/>
      <c r="I281" s="32"/>
      <c r="J281" s="14" t="s">
        <v>52</v>
      </c>
    </row>
    <row r="282" spans="1:10" ht="38.25" x14ac:dyDescent="0.25">
      <c r="A282" s="17" t="s">
        <v>656</v>
      </c>
      <c r="B282" s="18" t="s">
        <v>9</v>
      </c>
      <c r="C282" s="18" t="s">
        <v>207</v>
      </c>
      <c r="D282" s="18" t="s">
        <v>10</v>
      </c>
      <c r="E282" s="17" t="s">
        <v>11</v>
      </c>
      <c r="F282" s="11" t="s">
        <v>12</v>
      </c>
      <c r="G282" s="12" t="s">
        <v>657</v>
      </c>
      <c r="H282" s="9" t="s">
        <v>658</v>
      </c>
      <c r="I282" s="19">
        <v>860</v>
      </c>
      <c r="J282" s="14" t="s">
        <v>22</v>
      </c>
    </row>
    <row r="283" spans="1:10" ht="51" x14ac:dyDescent="0.25">
      <c r="A283" s="17" t="s">
        <v>659</v>
      </c>
      <c r="B283" s="18" t="s">
        <v>9</v>
      </c>
      <c r="C283" s="18" t="s">
        <v>207</v>
      </c>
      <c r="D283" s="18" t="s">
        <v>10</v>
      </c>
      <c r="E283" s="17" t="s">
        <v>11</v>
      </c>
      <c r="F283" s="11" t="s">
        <v>660</v>
      </c>
      <c r="G283" s="12" t="s">
        <v>661</v>
      </c>
      <c r="H283" s="9" t="s">
        <v>662</v>
      </c>
      <c r="I283" s="19">
        <v>1660.31</v>
      </c>
      <c r="J283" s="14" t="s">
        <v>22</v>
      </c>
    </row>
    <row r="284" spans="1:10" ht="76.5" x14ac:dyDescent="0.25">
      <c r="A284" s="17" t="s">
        <v>663</v>
      </c>
      <c r="B284" s="18" t="s">
        <v>9</v>
      </c>
      <c r="C284" s="18" t="s">
        <v>207</v>
      </c>
      <c r="D284" s="18" t="s">
        <v>10</v>
      </c>
      <c r="E284" s="17" t="s">
        <v>11</v>
      </c>
      <c r="F284" s="11" t="s">
        <v>575</v>
      </c>
      <c r="G284" s="12" t="s">
        <v>289</v>
      </c>
      <c r="H284" s="9" t="s">
        <v>664</v>
      </c>
      <c r="I284" s="19">
        <v>440</v>
      </c>
      <c r="J284" s="14" t="s">
        <v>52</v>
      </c>
    </row>
    <row r="285" spans="1:10" ht="63.75" x14ac:dyDescent="0.25">
      <c r="A285" s="17" t="s">
        <v>665</v>
      </c>
      <c r="B285" s="18" t="s">
        <v>24</v>
      </c>
      <c r="C285" s="18" t="s">
        <v>207</v>
      </c>
      <c r="D285" s="18" t="s">
        <v>10</v>
      </c>
      <c r="E285" s="17" t="s">
        <v>11</v>
      </c>
      <c r="F285" s="11" t="s">
        <v>19</v>
      </c>
      <c r="G285" s="12" t="s">
        <v>666</v>
      </c>
      <c r="H285" s="9" t="s">
        <v>667</v>
      </c>
      <c r="I285" s="19">
        <v>778.07</v>
      </c>
      <c r="J285" s="14" t="s">
        <v>52</v>
      </c>
    </row>
    <row r="286" spans="1:10" ht="38.25" x14ac:dyDescent="0.25">
      <c r="A286" s="17" t="s">
        <v>668</v>
      </c>
      <c r="B286" s="18" t="s">
        <v>283</v>
      </c>
      <c r="C286" s="18" t="s">
        <v>207</v>
      </c>
      <c r="D286" s="18" t="s">
        <v>10</v>
      </c>
      <c r="E286" s="17" t="s">
        <v>11</v>
      </c>
      <c r="F286" s="11" t="s">
        <v>12</v>
      </c>
      <c r="G286" s="12" t="s">
        <v>64</v>
      </c>
      <c r="H286" s="9" t="s">
        <v>669</v>
      </c>
      <c r="I286" s="19">
        <v>342.57</v>
      </c>
      <c r="J286" s="14" t="s">
        <v>22</v>
      </c>
    </row>
    <row r="287" spans="1:10" ht="51" x14ac:dyDescent="0.25">
      <c r="A287" s="17" t="s">
        <v>670</v>
      </c>
      <c r="B287" s="18" t="s">
        <v>125</v>
      </c>
      <c r="C287" s="18" t="s">
        <v>207</v>
      </c>
      <c r="D287" s="18" t="s">
        <v>10</v>
      </c>
      <c r="E287" s="17" t="s">
        <v>18</v>
      </c>
      <c r="F287" s="11" t="s">
        <v>129</v>
      </c>
      <c r="G287" s="12" t="s">
        <v>671</v>
      </c>
      <c r="H287" s="9" t="s">
        <v>672</v>
      </c>
      <c r="I287" s="19">
        <v>8095</v>
      </c>
      <c r="J287" s="14" t="s">
        <v>22</v>
      </c>
    </row>
    <row r="288" spans="1:10" ht="51" x14ac:dyDescent="0.25">
      <c r="A288" s="17" t="s">
        <v>673</v>
      </c>
      <c r="B288" s="18" t="s">
        <v>283</v>
      </c>
      <c r="C288" s="18" t="s">
        <v>207</v>
      </c>
      <c r="D288" s="18" t="s">
        <v>10</v>
      </c>
      <c r="E288" s="17" t="s">
        <v>11</v>
      </c>
      <c r="F288" s="11" t="s">
        <v>159</v>
      </c>
      <c r="G288" s="12" t="s">
        <v>160</v>
      </c>
      <c r="H288" s="9" t="s">
        <v>674</v>
      </c>
      <c r="I288" s="19">
        <v>1955</v>
      </c>
      <c r="J288" s="14" t="s">
        <v>22</v>
      </c>
    </row>
    <row r="289" spans="1:10" ht="38.25" x14ac:dyDescent="0.25">
      <c r="A289" s="17" t="s">
        <v>675</v>
      </c>
      <c r="B289" s="18" t="s">
        <v>204</v>
      </c>
      <c r="C289" s="18" t="s">
        <v>207</v>
      </c>
      <c r="D289" s="18" t="s">
        <v>10</v>
      </c>
      <c r="E289" s="17" t="s">
        <v>11</v>
      </c>
      <c r="F289" s="11" t="s">
        <v>12</v>
      </c>
      <c r="G289" s="12" t="s">
        <v>292</v>
      </c>
      <c r="H289" s="9" t="s">
        <v>676</v>
      </c>
      <c r="I289" s="19">
        <v>174.07</v>
      </c>
      <c r="J289" s="14" t="s">
        <v>22</v>
      </c>
    </row>
    <row r="290" spans="1:10" ht="89.25" x14ac:dyDescent="0.25">
      <c r="A290" s="17" t="s">
        <v>677</v>
      </c>
      <c r="B290" s="18" t="s">
        <v>112</v>
      </c>
      <c r="C290" s="18" t="s">
        <v>125</v>
      </c>
      <c r="D290" s="18" t="s">
        <v>10</v>
      </c>
      <c r="E290" s="17" t="s">
        <v>11</v>
      </c>
      <c r="F290" s="11" t="s">
        <v>19</v>
      </c>
      <c r="G290" s="12" t="s">
        <v>108</v>
      </c>
      <c r="H290" s="9" t="s">
        <v>678</v>
      </c>
      <c r="I290" s="19">
        <v>334.67</v>
      </c>
      <c r="J290" s="14" t="s">
        <v>15</v>
      </c>
    </row>
    <row r="291" spans="1:10" ht="38.25" x14ac:dyDescent="0.25">
      <c r="A291" s="17" t="s">
        <v>679</v>
      </c>
      <c r="B291" s="18" t="s">
        <v>49</v>
      </c>
      <c r="C291" s="18" t="s">
        <v>204</v>
      </c>
      <c r="D291" s="18" t="s">
        <v>10</v>
      </c>
      <c r="E291" s="17" t="s">
        <v>18</v>
      </c>
      <c r="F291" s="11" t="s">
        <v>19</v>
      </c>
      <c r="G291" s="12" t="s">
        <v>680</v>
      </c>
      <c r="H291" s="9" t="s">
        <v>681</v>
      </c>
      <c r="I291" s="19">
        <v>2126.5</v>
      </c>
      <c r="J291" s="14" t="s">
        <v>22</v>
      </c>
    </row>
    <row r="292" spans="1:10" ht="38.25" x14ac:dyDescent="0.25">
      <c r="A292" s="20" t="s">
        <v>682</v>
      </c>
      <c r="B292" s="21" t="s">
        <v>99</v>
      </c>
      <c r="C292" s="21" t="s">
        <v>204</v>
      </c>
      <c r="D292" s="21" t="s">
        <v>10</v>
      </c>
      <c r="E292" s="20" t="s">
        <v>11</v>
      </c>
      <c r="F292" s="50" t="s">
        <v>19</v>
      </c>
      <c r="G292" s="12" t="s">
        <v>185</v>
      </c>
      <c r="H292" s="22" t="s">
        <v>186</v>
      </c>
      <c r="I292" s="25" t="e">
        <f>SUM(#REF!)</f>
        <v>#REF!</v>
      </c>
      <c r="J292" s="14" t="s">
        <v>52</v>
      </c>
    </row>
    <row r="293" spans="1:10" ht="25.5" x14ac:dyDescent="0.25">
      <c r="A293" s="27"/>
      <c r="B293" s="28"/>
      <c r="C293" s="28"/>
      <c r="D293" s="28"/>
      <c r="E293" s="27"/>
      <c r="F293" s="52"/>
      <c r="G293" s="12" t="s">
        <v>174</v>
      </c>
      <c r="H293" s="29"/>
      <c r="I293" s="32"/>
      <c r="J293" s="14" t="s">
        <v>52</v>
      </c>
    </row>
    <row r="294" spans="1:10" ht="51" x14ac:dyDescent="0.25">
      <c r="A294" s="17" t="s">
        <v>683</v>
      </c>
      <c r="B294" s="18" t="s">
        <v>99</v>
      </c>
      <c r="C294" s="18" t="s">
        <v>204</v>
      </c>
      <c r="D294" s="18" t="s">
        <v>10</v>
      </c>
      <c r="E294" s="17" t="s">
        <v>11</v>
      </c>
      <c r="F294" s="11" t="s">
        <v>19</v>
      </c>
      <c r="G294" s="12" t="s">
        <v>684</v>
      </c>
      <c r="H294" s="9" t="s">
        <v>685</v>
      </c>
      <c r="I294" s="19">
        <v>1170</v>
      </c>
      <c r="J294" s="14" t="s">
        <v>52</v>
      </c>
    </row>
    <row r="295" spans="1:10" ht="38.25" x14ac:dyDescent="0.25">
      <c r="A295" s="17" t="s">
        <v>686</v>
      </c>
      <c r="B295" s="18" t="s">
        <v>104</v>
      </c>
      <c r="C295" s="18" t="s">
        <v>204</v>
      </c>
      <c r="D295" s="18" t="s">
        <v>10</v>
      </c>
      <c r="E295" s="17" t="s">
        <v>11</v>
      </c>
      <c r="F295" s="11" t="s">
        <v>19</v>
      </c>
      <c r="G295" s="12" t="s">
        <v>153</v>
      </c>
      <c r="H295" s="9" t="s">
        <v>687</v>
      </c>
      <c r="I295" s="19">
        <v>762.91</v>
      </c>
      <c r="J295" s="14" t="s">
        <v>52</v>
      </c>
    </row>
    <row r="296" spans="1:10" ht="63.75" x14ac:dyDescent="0.25">
      <c r="A296" s="17" t="s">
        <v>688</v>
      </c>
      <c r="B296" s="18" t="s">
        <v>207</v>
      </c>
      <c r="C296" s="18" t="s">
        <v>207</v>
      </c>
      <c r="D296" s="18" t="s">
        <v>10</v>
      </c>
      <c r="E296" s="17" t="s">
        <v>18</v>
      </c>
      <c r="F296" s="11" t="s">
        <v>194</v>
      </c>
      <c r="G296" s="12" t="s">
        <v>689</v>
      </c>
      <c r="H296" s="9" t="s">
        <v>690</v>
      </c>
      <c r="I296" s="19">
        <v>287</v>
      </c>
      <c r="J296" s="14" t="s">
        <v>22</v>
      </c>
    </row>
    <row r="297" spans="1:10" ht="51" x14ac:dyDescent="0.25">
      <c r="A297" s="17" t="s">
        <v>691</v>
      </c>
      <c r="B297" s="18" t="s">
        <v>44</v>
      </c>
      <c r="C297" s="18" t="s">
        <v>207</v>
      </c>
      <c r="D297" s="18" t="s">
        <v>10</v>
      </c>
      <c r="E297" s="17" t="s">
        <v>18</v>
      </c>
      <c r="F297" s="11" t="s">
        <v>129</v>
      </c>
      <c r="G297" s="12" t="s">
        <v>692</v>
      </c>
      <c r="H297" s="9" t="s">
        <v>693</v>
      </c>
      <c r="I297" s="19">
        <v>1187</v>
      </c>
      <c r="J297" s="14" t="s">
        <v>22</v>
      </c>
    </row>
    <row r="298" spans="1:10" ht="51" x14ac:dyDescent="0.25">
      <c r="A298" s="17" t="s">
        <v>694</v>
      </c>
      <c r="B298" s="18" t="s">
        <v>44</v>
      </c>
      <c r="C298" s="18" t="s">
        <v>207</v>
      </c>
      <c r="D298" s="18" t="s">
        <v>10</v>
      </c>
      <c r="E298" s="17" t="s">
        <v>18</v>
      </c>
      <c r="F298" s="11" t="s">
        <v>129</v>
      </c>
      <c r="G298" s="12" t="s">
        <v>224</v>
      </c>
      <c r="H298" s="9" t="s">
        <v>693</v>
      </c>
      <c r="I298" s="19">
        <v>723</v>
      </c>
      <c r="J298" s="14" t="s">
        <v>22</v>
      </c>
    </row>
    <row r="299" spans="1:10" ht="102" x14ac:dyDescent="0.25">
      <c r="A299" s="17" t="s">
        <v>695</v>
      </c>
      <c r="B299" s="18" t="s">
        <v>40</v>
      </c>
      <c r="C299" s="18" t="s">
        <v>207</v>
      </c>
      <c r="D299" s="18" t="s">
        <v>10</v>
      </c>
      <c r="E299" s="17" t="s">
        <v>11</v>
      </c>
      <c r="F299" s="11" t="s">
        <v>12</v>
      </c>
      <c r="G299" s="12" t="s">
        <v>68</v>
      </c>
      <c r="H299" s="9" t="s">
        <v>696</v>
      </c>
      <c r="I299" s="19">
        <v>3875</v>
      </c>
      <c r="J299" s="14" t="s">
        <v>22</v>
      </c>
    </row>
    <row r="300" spans="1:10" ht="63.75" x14ac:dyDescent="0.25">
      <c r="A300" s="17" t="s">
        <v>697</v>
      </c>
      <c r="B300" s="18" t="s">
        <v>149</v>
      </c>
      <c r="C300" s="18" t="s">
        <v>207</v>
      </c>
      <c r="D300" s="18" t="s">
        <v>10</v>
      </c>
      <c r="E300" s="17" t="s">
        <v>18</v>
      </c>
      <c r="F300" s="11" t="s">
        <v>129</v>
      </c>
      <c r="G300" s="12" t="s">
        <v>698</v>
      </c>
      <c r="H300" s="9" t="s">
        <v>699</v>
      </c>
      <c r="I300" s="19">
        <v>205</v>
      </c>
      <c r="J300" s="14" t="s">
        <v>22</v>
      </c>
    </row>
    <row r="301" spans="1:10" ht="51" x14ac:dyDescent="0.25">
      <c r="A301" s="17" t="s">
        <v>700</v>
      </c>
      <c r="B301" s="18" t="s">
        <v>149</v>
      </c>
      <c r="C301" s="18" t="s">
        <v>207</v>
      </c>
      <c r="D301" s="18" t="s">
        <v>10</v>
      </c>
      <c r="E301" s="17" t="s">
        <v>18</v>
      </c>
      <c r="F301" s="11" t="s">
        <v>129</v>
      </c>
      <c r="G301" s="12" t="s">
        <v>701</v>
      </c>
      <c r="H301" s="9" t="s">
        <v>702</v>
      </c>
      <c r="I301" s="19">
        <v>1750</v>
      </c>
      <c r="J301" s="14" t="s">
        <v>15</v>
      </c>
    </row>
    <row r="302" spans="1:10" ht="51" x14ac:dyDescent="0.25">
      <c r="A302" s="17" t="s">
        <v>703</v>
      </c>
      <c r="B302" s="18" t="s">
        <v>234</v>
      </c>
      <c r="C302" s="18" t="s">
        <v>207</v>
      </c>
      <c r="D302" s="18" t="s">
        <v>10</v>
      </c>
      <c r="E302" s="17" t="s">
        <v>18</v>
      </c>
      <c r="F302" s="11" t="s">
        <v>129</v>
      </c>
      <c r="G302" s="12" t="s">
        <v>704</v>
      </c>
      <c r="H302" s="9" t="s">
        <v>705</v>
      </c>
      <c r="I302" s="19">
        <v>3500</v>
      </c>
      <c r="J302" s="14" t="s">
        <v>15</v>
      </c>
    </row>
    <row r="303" spans="1:10" ht="63.75" x14ac:dyDescent="0.25">
      <c r="A303" s="17" t="s">
        <v>706</v>
      </c>
      <c r="B303" s="18" t="s">
        <v>80</v>
      </c>
      <c r="C303" s="18" t="s">
        <v>207</v>
      </c>
      <c r="D303" s="18" t="s">
        <v>10</v>
      </c>
      <c r="E303" s="17" t="s">
        <v>18</v>
      </c>
      <c r="F303" s="11" t="s">
        <v>129</v>
      </c>
      <c r="G303" s="12" t="s">
        <v>707</v>
      </c>
      <c r="H303" s="9" t="s">
        <v>708</v>
      </c>
      <c r="I303" s="19">
        <v>6680</v>
      </c>
      <c r="J303" s="14" t="s">
        <v>15</v>
      </c>
    </row>
    <row r="304" spans="1:10" ht="51" x14ac:dyDescent="0.25">
      <c r="A304" s="17" t="s">
        <v>709</v>
      </c>
      <c r="B304" s="18" t="s">
        <v>80</v>
      </c>
      <c r="C304" s="18" t="s">
        <v>207</v>
      </c>
      <c r="D304" s="18" t="s">
        <v>10</v>
      </c>
      <c r="E304" s="17" t="s">
        <v>18</v>
      </c>
      <c r="F304" s="11" t="s">
        <v>129</v>
      </c>
      <c r="G304" s="12" t="s">
        <v>710</v>
      </c>
      <c r="H304" s="9" t="s">
        <v>711</v>
      </c>
      <c r="I304" s="19">
        <v>360</v>
      </c>
      <c r="J304" s="14" t="s">
        <v>22</v>
      </c>
    </row>
    <row r="305" spans="1:10" ht="25.5" x14ac:dyDescent="0.25">
      <c r="A305" s="20" t="s">
        <v>712</v>
      </c>
      <c r="B305" s="21" t="s">
        <v>44</v>
      </c>
      <c r="C305" s="21" t="s">
        <v>207</v>
      </c>
      <c r="D305" s="21" t="s">
        <v>10</v>
      </c>
      <c r="E305" s="20" t="s">
        <v>11</v>
      </c>
      <c r="F305" s="22" t="s">
        <v>54</v>
      </c>
      <c r="G305" s="23" t="s">
        <v>26</v>
      </c>
      <c r="H305" s="22" t="s">
        <v>713</v>
      </c>
      <c r="I305" s="25" t="e">
        <f>SUM(#REF!)</f>
        <v>#REF!</v>
      </c>
      <c r="J305" s="26" t="s">
        <v>52</v>
      </c>
    </row>
    <row r="306" spans="1:10" ht="38.25" x14ac:dyDescent="0.25">
      <c r="A306" s="27"/>
      <c r="B306" s="28"/>
      <c r="C306" s="28"/>
      <c r="D306" s="28"/>
      <c r="E306" s="27"/>
      <c r="F306" s="29"/>
      <c r="G306" s="30" t="s">
        <v>289</v>
      </c>
      <c r="H306" s="29"/>
      <c r="I306" s="32"/>
      <c r="J306" s="33" t="s">
        <v>52</v>
      </c>
    </row>
    <row r="307" spans="1:10" ht="63.75" x14ac:dyDescent="0.25">
      <c r="A307" s="17" t="s">
        <v>714</v>
      </c>
      <c r="B307" s="18" t="s">
        <v>36</v>
      </c>
      <c r="C307" s="18" t="s">
        <v>207</v>
      </c>
      <c r="D307" s="18" t="s">
        <v>10</v>
      </c>
      <c r="E307" s="17" t="s">
        <v>67</v>
      </c>
      <c r="F307" s="11" t="s">
        <v>194</v>
      </c>
      <c r="G307" s="12" t="s">
        <v>715</v>
      </c>
      <c r="H307" s="9" t="s">
        <v>716</v>
      </c>
      <c r="I307" s="19">
        <v>25693.02</v>
      </c>
      <c r="J307" s="14" t="s">
        <v>22</v>
      </c>
    </row>
    <row r="308" spans="1:10" ht="76.5" x14ac:dyDescent="0.25">
      <c r="A308" s="17" t="s">
        <v>717</v>
      </c>
      <c r="B308" s="18" t="s">
        <v>40</v>
      </c>
      <c r="C308" s="18" t="s">
        <v>207</v>
      </c>
      <c r="D308" s="18" t="s">
        <v>10</v>
      </c>
      <c r="E308" s="17" t="s">
        <v>11</v>
      </c>
      <c r="F308" s="11" t="s">
        <v>19</v>
      </c>
      <c r="G308" s="12" t="s">
        <v>342</v>
      </c>
      <c r="H308" s="9" t="s">
        <v>718</v>
      </c>
      <c r="I308" s="19">
        <v>1701.5</v>
      </c>
      <c r="J308" s="14" t="s">
        <v>52</v>
      </c>
    </row>
    <row r="309" spans="1:10" ht="38.25" x14ac:dyDescent="0.25">
      <c r="A309" s="17" t="s">
        <v>719</v>
      </c>
      <c r="B309" s="18" t="s">
        <v>80</v>
      </c>
      <c r="C309" s="18" t="s">
        <v>207</v>
      </c>
      <c r="D309" s="18" t="s">
        <v>10</v>
      </c>
      <c r="E309" s="17" t="s">
        <v>11</v>
      </c>
      <c r="F309" s="11" t="s">
        <v>311</v>
      </c>
      <c r="G309" s="12" t="s">
        <v>209</v>
      </c>
      <c r="H309" s="9" t="s">
        <v>210</v>
      </c>
      <c r="I309" s="19">
        <v>698</v>
      </c>
      <c r="J309" s="14" t="s">
        <v>52</v>
      </c>
    </row>
    <row r="310" spans="1:10" ht="51" x14ac:dyDescent="0.25">
      <c r="A310" s="17" t="s">
        <v>720</v>
      </c>
      <c r="B310" s="18" t="s">
        <v>80</v>
      </c>
      <c r="C310" s="18" t="s">
        <v>207</v>
      </c>
      <c r="D310" s="18" t="s">
        <v>10</v>
      </c>
      <c r="E310" s="17" t="s">
        <v>11</v>
      </c>
      <c r="F310" s="11" t="s">
        <v>129</v>
      </c>
      <c r="G310" s="12" t="s">
        <v>85</v>
      </c>
      <c r="H310" s="9" t="s">
        <v>721</v>
      </c>
      <c r="I310" s="19">
        <v>156</v>
      </c>
      <c r="J310" s="14" t="s">
        <v>22</v>
      </c>
    </row>
    <row r="311" spans="1:10" ht="63.75" x14ac:dyDescent="0.25">
      <c r="A311" s="17" t="s">
        <v>722</v>
      </c>
      <c r="B311" s="18" t="s">
        <v>80</v>
      </c>
      <c r="C311" s="18" t="s">
        <v>207</v>
      </c>
      <c r="D311" s="18" t="s">
        <v>10</v>
      </c>
      <c r="E311" s="17" t="s">
        <v>11</v>
      </c>
      <c r="F311" s="11" t="s">
        <v>465</v>
      </c>
      <c r="G311" s="12" t="s">
        <v>110</v>
      </c>
      <c r="H311" s="9" t="s">
        <v>723</v>
      </c>
      <c r="I311" s="19">
        <v>164.97</v>
      </c>
      <c r="J311" s="14" t="s">
        <v>52</v>
      </c>
    </row>
    <row r="312" spans="1:10" ht="63.75" x14ac:dyDescent="0.25">
      <c r="A312" s="17" t="s">
        <v>724</v>
      </c>
      <c r="B312" s="18" t="s">
        <v>80</v>
      </c>
      <c r="C312" s="18" t="s">
        <v>207</v>
      </c>
      <c r="D312" s="18" t="s">
        <v>10</v>
      </c>
      <c r="E312" s="17" t="s">
        <v>11</v>
      </c>
      <c r="F312" s="11" t="s">
        <v>465</v>
      </c>
      <c r="G312" s="12" t="s">
        <v>110</v>
      </c>
      <c r="H312" s="9" t="s">
        <v>725</v>
      </c>
      <c r="I312" s="19">
        <v>300.83</v>
      </c>
      <c r="J312" s="14" t="s">
        <v>52</v>
      </c>
    </row>
    <row r="313" spans="1:10" ht="38.25" x14ac:dyDescent="0.25">
      <c r="A313" s="17" t="s">
        <v>726</v>
      </c>
      <c r="B313" s="18" t="s">
        <v>80</v>
      </c>
      <c r="C313" s="18" t="s">
        <v>207</v>
      </c>
      <c r="D313" s="18" t="s">
        <v>10</v>
      </c>
      <c r="E313" s="17" t="s">
        <v>11</v>
      </c>
      <c r="F313" s="11" t="s">
        <v>727</v>
      </c>
      <c r="G313" s="12" t="s">
        <v>209</v>
      </c>
      <c r="H313" s="9" t="s">
        <v>467</v>
      </c>
      <c r="I313" s="19">
        <v>1690</v>
      </c>
      <c r="J313" s="14" t="s">
        <v>52</v>
      </c>
    </row>
    <row r="314" spans="1:10" ht="38.25" x14ac:dyDescent="0.25">
      <c r="A314" s="20" t="s">
        <v>728</v>
      </c>
      <c r="B314" s="21" t="s">
        <v>84</v>
      </c>
      <c r="C314" s="21" t="s">
        <v>207</v>
      </c>
      <c r="D314" s="21" t="s">
        <v>10</v>
      </c>
      <c r="E314" s="20" t="s">
        <v>11</v>
      </c>
      <c r="F314" s="22" t="s">
        <v>19</v>
      </c>
      <c r="G314" s="23" t="s">
        <v>153</v>
      </c>
      <c r="H314" s="22" t="s">
        <v>729</v>
      </c>
      <c r="I314" s="25" t="e">
        <f>SUM(#REF!)</f>
        <v>#REF!</v>
      </c>
      <c r="J314" s="26" t="s">
        <v>52</v>
      </c>
    </row>
    <row r="315" spans="1:10" ht="38.25" x14ac:dyDescent="0.25">
      <c r="A315" s="44"/>
      <c r="B315" s="45"/>
      <c r="C315" s="45"/>
      <c r="D315" s="45"/>
      <c r="E315" s="44"/>
      <c r="F315" s="46"/>
      <c r="G315" s="47" t="s">
        <v>29</v>
      </c>
      <c r="H315" s="46"/>
      <c r="I315" s="48"/>
      <c r="J315" s="49" t="s">
        <v>52</v>
      </c>
    </row>
    <row r="316" spans="1:10" ht="51" x14ac:dyDescent="0.25">
      <c r="A316" s="44"/>
      <c r="B316" s="45"/>
      <c r="C316" s="45"/>
      <c r="D316" s="45"/>
      <c r="E316" s="44"/>
      <c r="F316" s="46"/>
      <c r="G316" s="47" t="s">
        <v>235</v>
      </c>
      <c r="H316" s="46"/>
      <c r="I316" s="48"/>
      <c r="J316" s="49" t="s">
        <v>52</v>
      </c>
    </row>
    <row r="317" spans="1:10" ht="25.5" x14ac:dyDescent="0.25">
      <c r="A317" s="27"/>
      <c r="B317" s="28"/>
      <c r="C317" s="28"/>
      <c r="D317" s="28"/>
      <c r="E317" s="27"/>
      <c r="F317" s="29"/>
      <c r="G317" s="40" t="s">
        <v>269</v>
      </c>
      <c r="H317" s="29"/>
      <c r="I317" s="32"/>
      <c r="J317" s="41" t="s">
        <v>52</v>
      </c>
    </row>
    <row r="318" spans="1:10" ht="38.25" x14ac:dyDescent="0.25">
      <c r="A318" s="17" t="s">
        <v>730</v>
      </c>
      <c r="B318" s="18"/>
      <c r="C318" s="18"/>
      <c r="D318" s="18"/>
      <c r="E318" s="17" t="s">
        <v>18</v>
      </c>
      <c r="F318" s="11" t="s">
        <v>12</v>
      </c>
      <c r="G318" s="12" t="s">
        <v>731</v>
      </c>
      <c r="H318" s="9" t="s">
        <v>644</v>
      </c>
      <c r="I318" s="19">
        <v>743.78</v>
      </c>
      <c r="J318" s="14" t="s">
        <v>15</v>
      </c>
    </row>
    <row r="319" spans="1:10" ht="38.25" x14ac:dyDescent="0.25">
      <c r="A319" s="17" t="s">
        <v>732</v>
      </c>
      <c r="B319" s="18" t="s">
        <v>173</v>
      </c>
      <c r="C319" s="18" t="s">
        <v>207</v>
      </c>
      <c r="D319" s="18" t="s">
        <v>10</v>
      </c>
      <c r="E319" s="17" t="s">
        <v>18</v>
      </c>
      <c r="F319" s="11" t="s">
        <v>19</v>
      </c>
      <c r="G319" s="12" t="s">
        <v>733</v>
      </c>
      <c r="H319" s="9" t="s">
        <v>644</v>
      </c>
      <c r="I319" s="19">
        <v>360</v>
      </c>
      <c r="J319" s="14" t="s">
        <v>52</v>
      </c>
    </row>
    <row r="320" spans="1:10" ht="63.75" x14ac:dyDescent="0.25">
      <c r="A320" s="17" t="s">
        <v>734</v>
      </c>
      <c r="B320" s="18" t="s">
        <v>173</v>
      </c>
      <c r="C320" s="18" t="s">
        <v>207</v>
      </c>
      <c r="D320" s="18" t="s">
        <v>10</v>
      </c>
      <c r="E320" s="17" t="s">
        <v>11</v>
      </c>
      <c r="F320" s="11" t="s">
        <v>19</v>
      </c>
      <c r="G320" s="12" t="s">
        <v>269</v>
      </c>
      <c r="H320" s="9" t="s">
        <v>735</v>
      </c>
      <c r="I320" s="19">
        <v>826.2</v>
      </c>
      <c r="J320" s="14" t="s">
        <v>52</v>
      </c>
    </row>
    <row r="321" spans="1:10" ht="38.25" x14ac:dyDescent="0.25">
      <c r="A321" s="17" t="s">
        <v>736</v>
      </c>
      <c r="B321" s="18" t="s">
        <v>173</v>
      </c>
      <c r="C321" s="18" t="s">
        <v>207</v>
      </c>
      <c r="D321" s="18" t="s">
        <v>10</v>
      </c>
      <c r="E321" s="17" t="s">
        <v>11</v>
      </c>
      <c r="F321" s="11" t="s">
        <v>19</v>
      </c>
      <c r="G321" s="12" t="s">
        <v>620</v>
      </c>
      <c r="H321" s="9" t="s">
        <v>737</v>
      </c>
      <c r="I321" s="19">
        <v>1606.26</v>
      </c>
      <c r="J321" s="14" t="s">
        <v>52</v>
      </c>
    </row>
    <row r="322" spans="1:10" ht="89.25" x14ac:dyDescent="0.25">
      <c r="A322" s="17" t="s">
        <v>738</v>
      </c>
      <c r="B322" s="18" t="s">
        <v>177</v>
      </c>
      <c r="C322" s="18" t="s">
        <v>207</v>
      </c>
      <c r="D322" s="18" t="s">
        <v>10</v>
      </c>
      <c r="E322" s="17" t="s">
        <v>18</v>
      </c>
      <c r="F322" s="11" t="s">
        <v>311</v>
      </c>
      <c r="G322" s="12" t="s">
        <v>739</v>
      </c>
      <c r="H322" s="9" t="s">
        <v>740</v>
      </c>
      <c r="I322" s="19">
        <v>228.41</v>
      </c>
      <c r="J322" s="14" t="s">
        <v>52</v>
      </c>
    </row>
    <row r="323" spans="1:10" ht="25.5" x14ac:dyDescent="0.25">
      <c r="A323" s="17" t="s">
        <v>741</v>
      </c>
      <c r="B323" s="18" t="s">
        <v>579</v>
      </c>
      <c r="C323" s="18" t="s">
        <v>207</v>
      </c>
      <c r="D323" s="18" t="s">
        <v>10</v>
      </c>
      <c r="E323" s="17" t="s">
        <v>11</v>
      </c>
      <c r="F323" s="11" t="s">
        <v>45</v>
      </c>
      <c r="G323" s="12" t="s">
        <v>742</v>
      </c>
      <c r="H323" s="9" t="s">
        <v>743</v>
      </c>
      <c r="I323" s="19">
        <v>777</v>
      </c>
      <c r="J323" s="14" t="s">
        <v>52</v>
      </c>
    </row>
    <row r="324" spans="1:10" ht="63.75" x14ac:dyDescent="0.25">
      <c r="A324" s="17" t="s">
        <v>744</v>
      </c>
      <c r="B324" s="18" t="s">
        <v>579</v>
      </c>
      <c r="C324" s="18" t="s">
        <v>207</v>
      </c>
      <c r="D324" s="18" t="s">
        <v>10</v>
      </c>
      <c r="E324" s="17" t="s">
        <v>11</v>
      </c>
      <c r="F324" s="11" t="s">
        <v>194</v>
      </c>
      <c r="G324" s="12" t="s">
        <v>26</v>
      </c>
      <c r="H324" s="9" t="s">
        <v>745</v>
      </c>
      <c r="I324" s="19">
        <v>2102.02</v>
      </c>
      <c r="J324" s="14" t="s">
        <v>52</v>
      </c>
    </row>
    <row r="325" spans="1:10" ht="76.5" x14ac:dyDescent="0.25">
      <c r="A325" s="17" t="s">
        <v>746</v>
      </c>
      <c r="B325" s="18" t="s">
        <v>139</v>
      </c>
      <c r="C325" s="18" t="s">
        <v>132</v>
      </c>
      <c r="D325" s="18" t="s">
        <v>10</v>
      </c>
      <c r="E325" s="17" t="s">
        <v>11</v>
      </c>
      <c r="F325" s="11" t="s">
        <v>12</v>
      </c>
      <c r="G325" s="12" t="s">
        <v>64</v>
      </c>
      <c r="H325" s="9" t="s">
        <v>747</v>
      </c>
      <c r="I325" s="19">
        <v>296.69</v>
      </c>
      <c r="J325" s="14" t="s">
        <v>22</v>
      </c>
    </row>
    <row r="326" spans="1:10" ht="25.5" x14ac:dyDescent="0.25">
      <c r="A326" s="17" t="s">
        <v>748</v>
      </c>
      <c r="B326" s="18" t="s">
        <v>24</v>
      </c>
      <c r="C326" s="18" t="s">
        <v>132</v>
      </c>
      <c r="D326" s="18" t="s">
        <v>10</v>
      </c>
      <c r="E326" s="17" t="s">
        <v>18</v>
      </c>
      <c r="F326" s="11" t="s">
        <v>45</v>
      </c>
      <c r="G326" s="12" t="s">
        <v>749</v>
      </c>
      <c r="H326" s="9" t="s">
        <v>750</v>
      </c>
      <c r="I326" s="19">
        <f>5950+2850</f>
        <v>8800</v>
      </c>
      <c r="J326" s="14" t="s">
        <v>22</v>
      </c>
    </row>
    <row r="327" spans="1:10" ht="102" x14ac:dyDescent="0.25">
      <c r="A327" s="17" t="s">
        <v>751</v>
      </c>
      <c r="B327" s="18" t="s">
        <v>32</v>
      </c>
      <c r="C327" s="18" t="s">
        <v>132</v>
      </c>
      <c r="D327" s="18" t="s">
        <v>10</v>
      </c>
      <c r="E327" s="17" t="s">
        <v>11</v>
      </c>
      <c r="F327" s="11" t="s">
        <v>12</v>
      </c>
      <c r="G327" s="12" t="s">
        <v>85</v>
      </c>
      <c r="H327" s="9" t="s">
        <v>752</v>
      </c>
      <c r="I327" s="19">
        <v>289.69</v>
      </c>
      <c r="J327" s="14" t="s">
        <v>52</v>
      </c>
    </row>
    <row r="328" spans="1:10" ht="38.25" x14ac:dyDescent="0.25">
      <c r="A328" s="20" t="s">
        <v>753</v>
      </c>
      <c r="B328" s="21" t="s">
        <v>132</v>
      </c>
      <c r="C328" s="21" t="s">
        <v>132</v>
      </c>
      <c r="D328" s="21" t="s">
        <v>10</v>
      </c>
      <c r="E328" s="20" t="s">
        <v>11</v>
      </c>
      <c r="F328" s="50" t="s">
        <v>19</v>
      </c>
      <c r="G328" s="23" t="s">
        <v>64</v>
      </c>
      <c r="H328" s="22" t="s">
        <v>754</v>
      </c>
      <c r="I328" s="25" t="e">
        <f>SUM(#REF!)</f>
        <v>#REF!</v>
      </c>
      <c r="J328" s="26" t="s">
        <v>52</v>
      </c>
    </row>
    <row r="329" spans="1:10" ht="51" x14ac:dyDescent="0.25">
      <c r="A329" s="27"/>
      <c r="B329" s="28"/>
      <c r="C329" s="28"/>
      <c r="D329" s="28"/>
      <c r="E329" s="27"/>
      <c r="F329" s="52"/>
      <c r="G329" s="30" t="s">
        <v>140</v>
      </c>
      <c r="H329" s="29"/>
      <c r="I329" s="32"/>
      <c r="J329" s="33" t="s">
        <v>52</v>
      </c>
    </row>
    <row r="330" spans="1:10" ht="38.25" x14ac:dyDescent="0.25">
      <c r="A330" s="17" t="s">
        <v>755</v>
      </c>
      <c r="B330" s="18" t="s">
        <v>49</v>
      </c>
      <c r="C330" s="18" t="s">
        <v>125</v>
      </c>
      <c r="D330" s="18" t="s">
        <v>10</v>
      </c>
      <c r="E330" s="17" t="s">
        <v>67</v>
      </c>
      <c r="F330" s="11" t="s">
        <v>194</v>
      </c>
      <c r="G330" s="12" t="s">
        <v>756</v>
      </c>
      <c r="H330" s="9" t="s">
        <v>757</v>
      </c>
      <c r="I330" s="19">
        <v>32692.02</v>
      </c>
      <c r="J330" s="14" t="s">
        <v>22</v>
      </c>
    </row>
    <row r="331" spans="1:10" ht="25.5" x14ac:dyDescent="0.25">
      <c r="A331" s="17" t="s">
        <v>758</v>
      </c>
      <c r="B331" s="18" t="s">
        <v>252</v>
      </c>
      <c r="C331" s="18" t="s">
        <v>207</v>
      </c>
      <c r="D331" s="18" t="s">
        <v>10</v>
      </c>
      <c r="E331" s="17" t="s">
        <v>18</v>
      </c>
      <c r="F331" s="11" t="s">
        <v>194</v>
      </c>
      <c r="G331" s="12" t="s">
        <v>759</v>
      </c>
      <c r="H331" s="9" t="s">
        <v>760</v>
      </c>
      <c r="I331" s="19">
        <v>1950</v>
      </c>
      <c r="J331" s="14" t="s">
        <v>22</v>
      </c>
    </row>
    <row r="332" spans="1:10" ht="51" x14ac:dyDescent="0.25">
      <c r="A332" s="17" t="s">
        <v>761</v>
      </c>
      <c r="B332" s="18" t="s">
        <v>60</v>
      </c>
      <c r="C332" s="18" t="s">
        <v>132</v>
      </c>
      <c r="D332" s="18" t="s">
        <v>10</v>
      </c>
      <c r="E332" s="17" t="s">
        <v>18</v>
      </c>
      <c r="F332" s="11" t="s">
        <v>129</v>
      </c>
      <c r="G332" s="12" t="s">
        <v>460</v>
      </c>
      <c r="H332" s="9" t="s">
        <v>762</v>
      </c>
      <c r="I332" s="19">
        <v>350</v>
      </c>
      <c r="J332" s="14" t="s">
        <v>22</v>
      </c>
    </row>
    <row r="333" spans="1:10" ht="63.75" x14ac:dyDescent="0.25">
      <c r="A333" s="17" t="s">
        <v>763</v>
      </c>
      <c r="B333" s="18" t="s">
        <v>80</v>
      </c>
      <c r="C333" s="18" t="s">
        <v>207</v>
      </c>
      <c r="D333" s="18" t="s">
        <v>10</v>
      </c>
      <c r="E333" s="17" t="s">
        <v>11</v>
      </c>
      <c r="F333" s="11" t="s">
        <v>194</v>
      </c>
      <c r="G333" s="12" t="s">
        <v>764</v>
      </c>
      <c r="H333" s="9" t="s">
        <v>765</v>
      </c>
      <c r="I333" s="19">
        <v>3175.23</v>
      </c>
      <c r="J333" s="14" t="s">
        <v>22</v>
      </c>
    </row>
    <row r="334" spans="1:10" ht="76.5" x14ac:dyDescent="0.25">
      <c r="A334" s="17" t="s">
        <v>766</v>
      </c>
      <c r="B334" s="18" t="s">
        <v>60</v>
      </c>
      <c r="C334" s="18" t="s">
        <v>132</v>
      </c>
      <c r="D334" s="18" t="s">
        <v>10</v>
      </c>
      <c r="E334" s="17" t="s">
        <v>11</v>
      </c>
      <c r="F334" s="11" t="s">
        <v>129</v>
      </c>
      <c r="G334" s="12" t="s">
        <v>767</v>
      </c>
      <c r="H334" s="9" t="s">
        <v>768</v>
      </c>
      <c r="I334" s="19">
        <v>193.35</v>
      </c>
      <c r="J334" s="14" t="s">
        <v>22</v>
      </c>
    </row>
    <row r="335" spans="1:10" ht="38.25" x14ac:dyDescent="0.25">
      <c r="A335" s="17" t="s">
        <v>769</v>
      </c>
      <c r="B335" s="18" t="s">
        <v>252</v>
      </c>
      <c r="C335" s="18" t="s">
        <v>207</v>
      </c>
      <c r="D335" s="18" t="s">
        <v>10</v>
      </c>
      <c r="E335" s="17" t="s">
        <v>11</v>
      </c>
      <c r="F335" s="11" t="s">
        <v>770</v>
      </c>
      <c r="G335" s="12" t="s">
        <v>448</v>
      </c>
      <c r="H335" s="9" t="s">
        <v>771</v>
      </c>
      <c r="I335" s="19">
        <v>171.01</v>
      </c>
      <c r="J335" s="14" t="s">
        <v>22</v>
      </c>
    </row>
    <row r="336" spans="1:10" ht="63.75" x14ac:dyDescent="0.25">
      <c r="A336" s="17" t="s">
        <v>772</v>
      </c>
      <c r="B336" s="18" t="s">
        <v>88</v>
      </c>
      <c r="C336" s="18" t="s">
        <v>132</v>
      </c>
      <c r="D336" s="18" t="s">
        <v>10</v>
      </c>
      <c r="E336" s="17" t="s">
        <v>11</v>
      </c>
      <c r="F336" s="11" t="s">
        <v>12</v>
      </c>
      <c r="G336" s="12" t="s">
        <v>354</v>
      </c>
      <c r="H336" s="9" t="s">
        <v>773</v>
      </c>
      <c r="I336" s="19">
        <v>557.64</v>
      </c>
      <c r="J336" s="14" t="s">
        <v>22</v>
      </c>
    </row>
    <row r="337" spans="1:10" ht="76.5" x14ac:dyDescent="0.25">
      <c r="A337" s="17" t="s">
        <v>774</v>
      </c>
      <c r="B337" s="18" t="s">
        <v>88</v>
      </c>
      <c r="C337" s="18" t="s">
        <v>132</v>
      </c>
      <c r="D337" s="18" t="s">
        <v>10</v>
      </c>
      <c r="E337" s="17" t="s">
        <v>11</v>
      </c>
      <c r="F337" s="11" t="s">
        <v>129</v>
      </c>
      <c r="G337" s="12" t="s">
        <v>775</v>
      </c>
      <c r="H337" s="9" t="s">
        <v>776</v>
      </c>
      <c r="I337" s="19">
        <v>552</v>
      </c>
      <c r="J337" s="14" t="s">
        <v>22</v>
      </c>
    </row>
    <row r="338" spans="1:10" ht="51" x14ac:dyDescent="0.25">
      <c r="A338" s="17" t="s">
        <v>777</v>
      </c>
      <c r="B338" s="18" t="s">
        <v>49</v>
      </c>
      <c r="C338" s="18" t="s">
        <v>132</v>
      </c>
      <c r="D338" s="18" t="s">
        <v>10</v>
      </c>
      <c r="E338" s="17" t="s">
        <v>18</v>
      </c>
      <c r="F338" s="11" t="s">
        <v>311</v>
      </c>
      <c r="G338" s="12" t="s">
        <v>778</v>
      </c>
      <c r="H338" s="9" t="s">
        <v>779</v>
      </c>
      <c r="I338" s="19">
        <v>256.8</v>
      </c>
      <c r="J338" s="14" t="s">
        <v>52</v>
      </c>
    </row>
    <row r="339" spans="1:10" ht="76.5" x14ac:dyDescent="0.25">
      <c r="A339" s="17" t="s">
        <v>780</v>
      </c>
      <c r="B339" s="18" t="s">
        <v>9</v>
      </c>
      <c r="C339" s="18" t="s">
        <v>204</v>
      </c>
      <c r="D339" s="18" t="s">
        <v>10</v>
      </c>
      <c r="E339" s="17" t="s">
        <v>18</v>
      </c>
      <c r="F339" s="11" t="s">
        <v>19</v>
      </c>
      <c r="G339" s="12" t="s">
        <v>756</v>
      </c>
      <c r="H339" s="9" t="s">
        <v>508</v>
      </c>
      <c r="I339" s="19">
        <v>14028.05</v>
      </c>
      <c r="J339" s="14" t="s">
        <v>22</v>
      </c>
    </row>
    <row r="340" spans="1:10" ht="51" x14ac:dyDescent="0.25">
      <c r="A340" s="17" t="s">
        <v>781</v>
      </c>
      <c r="B340" s="18" t="s">
        <v>80</v>
      </c>
      <c r="C340" s="18" t="s">
        <v>132</v>
      </c>
      <c r="D340" s="18" t="s">
        <v>10</v>
      </c>
      <c r="E340" s="17" t="s">
        <v>11</v>
      </c>
      <c r="F340" s="11" t="s">
        <v>102</v>
      </c>
      <c r="G340" s="12" t="s">
        <v>427</v>
      </c>
      <c r="H340" s="9" t="s">
        <v>782</v>
      </c>
      <c r="I340" s="19">
        <v>219</v>
      </c>
      <c r="J340" s="14" t="s">
        <v>52</v>
      </c>
    </row>
    <row r="341" spans="1:10" ht="51" x14ac:dyDescent="0.25">
      <c r="A341" s="17" t="s">
        <v>783</v>
      </c>
      <c r="B341" s="18"/>
      <c r="C341" s="18"/>
      <c r="D341" s="18"/>
      <c r="E341" s="17" t="s">
        <v>18</v>
      </c>
      <c r="F341" s="11" t="s">
        <v>129</v>
      </c>
      <c r="G341" s="12"/>
      <c r="H341" s="9"/>
      <c r="I341" s="19"/>
      <c r="J341" s="14"/>
    </row>
    <row r="342" spans="1:10" ht="76.5" x14ac:dyDescent="0.25">
      <c r="A342" s="17" t="s">
        <v>784</v>
      </c>
      <c r="B342" s="18" t="s">
        <v>579</v>
      </c>
      <c r="C342" s="18" t="s">
        <v>132</v>
      </c>
      <c r="D342" s="18" t="s">
        <v>10</v>
      </c>
      <c r="E342" s="17" t="s">
        <v>11</v>
      </c>
      <c r="F342" s="11" t="s">
        <v>469</v>
      </c>
      <c r="G342" s="12" t="s">
        <v>785</v>
      </c>
      <c r="H342" s="9" t="s">
        <v>786</v>
      </c>
      <c r="I342" s="19">
        <v>739.47</v>
      </c>
      <c r="J342" s="14" t="s">
        <v>15</v>
      </c>
    </row>
    <row r="343" spans="1:10" ht="76.5" x14ac:dyDescent="0.25">
      <c r="A343" s="17" t="s">
        <v>787</v>
      </c>
      <c r="B343" s="18" t="s">
        <v>99</v>
      </c>
      <c r="C343" s="18" t="s">
        <v>132</v>
      </c>
      <c r="D343" s="18" t="s">
        <v>10</v>
      </c>
      <c r="E343" s="17" t="s">
        <v>11</v>
      </c>
      <c r="F343" s="11" t="s">
        <v>12</v>
      </c>
      <c r="G343" s="12" t="s">
        <v>312</v>
      </c>
      <c r="H343" s="9" t="s">
        <v>788</v>
      </c>
      <c r="I343" s="19">
        <v>469.73</v>
      </c>
      <c r="J343" s="14" t="s">
        <v>22</v>
      </c>
    </row>
    <row r="344" spans="1:10" ht="25.5" x14ac:dyDescent="0.25">
      <c r="A344" s="17" t="s">
        <v>789</v>
      </c>
      <c r="B344" s="18" t="s">
        <v>99</v>
      </c>
      <c r="C344" s="18" t="s">
        <v>132</v>
      </c>
      <c r="D344" s="18" t="s">
        <v>10</v>
      </c>
      <c r="E344" s="17" t="s">
        <v>11</v>
      </c>
      <c r="F344" s="11" t="s">
        <v>12</v>
      </c>
      <c r="G344" s="65" t="s">
        <v>790</v>
      </c>
      <c r="H344" s="9" t="s">
        <v>791</v>
      </c>
      <c r="I344" s="19">
        <v>1319.94</v>
      </c>
      <c r="J344" s="14" t="s">
        <v>52</v>
      </c>
    </row>
    <row r="345" spans="1:10" ht="76.5" x14ac:dyDescent="0.25">
      <c r="A345" s="17" t="s">
        <v>792</v>
      </c>
      <c r="B345" s="18" t="s">
        <v>99</v>
      </c>
      <c r="C345" s="18" t="s">
        <v>132</v>
      </c>
      <c r="D345" s="18" t="s">
        <v>10</v>
      </c>
      <c r="E345" s="17" t="s">
        <v>18</v>
      </c>
      <c r="F345" s="11" t="s">
        <v>402</v>
      </c>
      <c r="G345" s="12" t="s">
        <v>403</v>
      </c>
      <c r="H345" s="9" t="s">
        <v>793</v>
      </c>
      <c r="I345" s="19">
        <v>480</v>
      </c>
      <c r="J345" s="14" t="s">
        <v>22</v>
      </c>
    </row>
    <row r="346" spans="1:10" ht="51" x14ac:dyDescent="0.25">
      <c r="A346" s="17" t="s">
        <v>794</v>
      </c>
      <c r="B346" s="18" t="s">
        <v>125</v>
      </c>
      <c r="C346" s="18" t="s">
        <v>125</v>
      </c>
      <c r="D346" s="18" t="s">
        <v>10</v>
      </c>
      <c r="E346" s="17" t="s">
        <v>67</v>
      </c>
      <c r="F346" s="11" t="s">
        <v>194</v>
      </c>
      <c r="G346" s="12" t="s">
        <v>81</v>
      </c>
      <c r="H346" s="9" t="s">
        <v>493</v>
      </c>
      <c r="I346" s="19">
        <v>1821.98</v>
      </c>
      <c r="J346" s="14" t="s">
        <v>52</v>
      </c>
    </row>
    <row r="347" spans="1:10" ht="89.25" x14ac:dyDescent="0.25">
      <c r="A347" s="17" t="s">
        <v>795</v>
      </c>
      <c r="B347" s="18" t="s">
        <v>125</v>
      </c>
      <c r="C347" s="18" t="s">
        <v>125</v>
      </c>
      <c r="D347" s="18" t="s">
        <v>10</v>
      </c>
      <c r="E347" s="17" t="s">
        <v>67</v>
      </c>
      <c r="F347" s="11" t="s">
        <v>194</v>
      </c>
      <c r="G347" s="12" t="s">
        <v>81</v>
      </c>
      <c r="H347" s="9" t="s">
        <v>796</v>
      </c>
      <c r="I347" s="19">
        <v>677.42</v>
      </c>
      <c r="J347" s="14" t="s">
        <v>52</v>
      </c>
    </row>
    <row r="348" spans="1:10" ht="38.25" x14ac:dyDescent="0.25">
      <c r="A348" s="17" t="s">
        <v>797</v>
      </c>
      <c r="B348" s="18" t="s">
        <v>104</v>
      </c>
      <c r="C348" s="18" t="s">
        <v>132</v>
      </c>
      <c r="D348" s="18" t="s">
        <v>10</v>
      </c>
      <c r="E348" s="17" t="s">
        <v>11</v>
      </c>
      <c r="F348" s="11" t="s">
        <v>102</v>
      </c>
      <c r="G348" s="12" t="s">
        <v>661</v>
      </c>
      <c r="H348" s="9" t="s">
        <v>798</v>
      </c>
      <c r="I348" s="19">
        <v>251.21</v>
      </c>
      <c r="J348" s="14" t="s">
        <v>22</v>
      </c>
    </row>
    <row r="349" spans="1:10" ht="63.75" x14ac:dyDescent="0.25">
      <c r="A349" s="17" t="s">
        <v>799</v>
      </c>
      <c r="B349" s="18" t="s">
        <v>112</v>
      </c>
      <c r="C349" s="18" t="s">
        <v>132</v>
      </c>
      <c r="D349" s="18" t="s">
        <v>10</v>
      </c>
      <c r="E349" s="17" t="s">
        <v>11</v>
      </c>
      <c r="F349" s="11" t="s">
        <v>565</v>
      </c>
      <c r="G349" s="12" t="s">
        <v>661</v>
      </c>
      <c r="H349" s="9" t="s">
        <v>800</v>
      </c>
      <c r="I349" s="19">
        <v>738.41</v>
      </c>
      <c r="J349" s="14" t="s">
        <v>22</v>
      </c>
    </row>
    <row r="350" spans="1:10" ht="63.75" x14ac:dyDescent="0.25">
      <c r="A350" s="17" t="s">
        <v>801</v>
      </c>
      <c r="B350" s="18" t="s">
        <v>115</v>
      </c>
      <c r="C350" s="18" t="s">
        <v>32</v>
      </c>
      <c r="D350" s="18" t="s">
        <v>10</v>
      </c>
      <c r="E350" s="17" t="s">
        <v>11</v>
      </c>
      <c r="F350" s="11" t="s">
        <v>12</v>
      </c>
      <c r="G350" s="12" t="s">
        <v>785</v>
      </c>
      <c r="H350" s="9" t="s">
        <v>802</v>
      </c>
      <c r="I350" s="19">
        <v>452.07</v>
      </c>
      <c r="J350" s="14" t="s">
        <v>15</v>
      </c>
    </row>
    <row r="351" spans="1:10" ht="89.25" x14ac:dyDescent="0.25">
      <c r="A351" s="17" t="s">
        <v>803</v>
      </c>
      <c r="B351" s="18" t="s">
        <v>80</v>
      </c>
      <c r="C351" s="18" t="s">
        <v>207</v>
      </c>
      <c r="D351" s="18" t="s">
        <v>10</v>
      </c>
      <c r="E351" s="17" t="s">
        <v>18</v>
      </c>
      <c r="F351" s="11" t="s">
        <v>194</v>
      </c>
      <c r="G351" s="12" t="s">
        <v>756</v>
      </c>
      <c r="H351" s="9" t="s">
        <v>804</v>
      </c>
      <c r="I351" s="19">
        <v>6480.46</v>
      </c>
      <c r="J351" s="14" t="s">
        <v>22</v>
      </c>
    </row>
    <row r="352" spans="1:10" ht="51" x14ac:dyDescent="0.25">
      <c r="A352" s="17" t="s">
        <v>805</v>
      </c>
      <c r="B352" s="18" t="s">
        <v>17</v>
      </c>
      <c r="C352" s="18" t="s">
        <v>32</v>
      </c>
      <c r="D352" s="18" t="s">
        <v>10</v>
      </c>
      <c r="E352" s="17" t="s">
        <v>11</v>
      </c>
      <c r="F352" s="11" t="s">
        <v>12</v>
      </c>
      <c r="G352" s="12" t="s">
        <v>806</v>
      </c>
      <c r="H352" s="9" t="s">
        <v>542</v>
      </c>
      <c r="I352" s="19">
        <v>1654.24</v>
      </c>
      <c r="J352" s="14" t="s">
        <v>22</v>
      </c>
    </row>
    <row r="353" spans="1:10" ht="236.25" x14ac:dyDescent="0.25">
      <c r="A353" s="17" t="s">
        <v>807</v>
      </c>
      <c r="B353" s="18" t="s">
        <v>204</v>
      </c>
      <c r="C353" s="18" t="s">
        <v>32</v>
      </c>
      <c r="D353" s="18" t="s">
        <v>10</v>
      </c>
      <c r="E353" s="17" t="s">
        <v>18</v>
      </c>
      <c r="F353" s="11" t="s">
        <v>19</v>
      </c>
      <c r="G353" s="12" t="s">
        <v>538</v>
      </c>
      <c r="H353" s="9" t="s">
        <v>808</v>
      </c>
      <c r="I353" s="66" t="s">
        <v>809</v>
      </c>
      <c r="J353" s="14" t="s">
        <v>22</v>
      </c>
    </row>
    <row r="354" spans="1:10" ht="51" x14ac:dyDescent="0.25">
      <c r="A354" s="17" t="s">
        <v>810</v>
      </c>
      <c r="B354" s="18" t="s">
        <v>204</v>
      </c>
      <c r="C354" s="18" t="s">
        <v>32</v>
      </c>
      <c r="D354" s="18" t="s">
        <v>10</v>
      </c>
      <c r="E354" s="17" t="s">
        <v>11</v>
      </c>
      <c r="F354" s="11" t="s">
        <v>12</v>
      </c>
      <c r="G354" s="12" t="s">
        <v>312</v>
      </c>
      <c r="H354" s="9" t="s">
        <v>811</v>
      </c>
      <c r="I354" s="19">
        <v>200.11</v>
      </c>
      <c r="J354" s="14" t="s">
        <v>22</v>
      </c>
    </row>
    <row r="355" spans="1:10" ht="25.5" x14ac:dyDescent="0.25">
      <c r="A355" s="17" t="s">
        <v>812</v>
      </c>
      <c r="B355" s="18" t="s">
        <v>115</v>
      </c>
      <c r="C355" s="18" t="s">
        <v>32</v>
      </c>
      <c r="D355" s="18" t="s">
        <v>10</v>
      </c>
      <c r="E355" s="17" t="s">
        <v>11</v>
      </c>
      <c r="F355" s="11" t="s">
        <v>348</v>
      </c>
      <c r="G355" s="12" t="s">
        <v>655</v>
      </c>
      <c r="H355" s="9" t="s">
        <v>467</v>
      </c>
      <c r="I355" s="19">
        <v>258</v>
      </c>
      <c r="J355" s="14" t="s">
        <v>52</v>
      </c>
    </row>
    <row r="356" spans="1:10" ht="63.75" x14ac:dyDescent="0.25">
      <c r="A356" s="17" t="s">
        <v>813</v>
      </c>
      <c r="B356" s="18" t="s">
        <v>115</v>
      </c>
      <c r="C356" s="18" t="s">
        <v>32</v>
      </c>
      <c r="D356" s="18" t="s">
        <v>10</v>
      </c>
      <c r="E356" s="17" t="s">
        <v>11</v>
      </c>
      <c r="F356" s="11" t="s">
        <v>19</v>
      </c>
      <c r="G356" s="12" t="s">
        <v>814</v>
      </c>
      <c r="H356" s="9" t="s">
        <v>815</v>
      </c>
      <c r="I356" s="19">
        <v>230</v>
      </c>
      <c r="J356" s="14" t="s">
        <v>22</v>
      </c>
    </row>
    <row r="357" spans="1:10" ht="25.5" x14ac:dyDescent="0.25">
      <c r="A357" s="17" t="s">
        <v>816</v>
      </c>
      <c r="B357" s="18" t="s">
        <v>139</v>
      </c>
      <c r="C357" s="18" t="s">
        <v>32</v>
      </c>
      <c r="D357" s="18" t="s">
        <v>10</v>
      </c>
      <c r="E357" s="17" t="s">
        <v>11</v>
      </c>
      <c r="F357" s="11" t="s">
        <v>311</v>
      </c>
      <c r="G357" s="12" t="s">
        <v>655</v>
      </c>
      <c r="H357" s="9" t="s">
        <v>467</v>
      </c>
      <c r="I357" s="19">
        <v>387</v>
      </c>
      <c r="J357" s="14" t="s">
        <v>52</v>
      </c>
    </row>
    <row r="358" spans="1:10" ht="51" x14ac:dyDescent="0.25">
      <c r="A358" s="17" t="s">
        <v>817</v>
      </c>
      <c r="B358" s="18" t="s">
        <v>17</v>
      </c>
      <c r="C358" s="18" t="s">
        <v>32</v>
      </c>
      <c r="D358" s="18" t="s">
        <v>10</v>
      </c>
      <c r="E358" s="17" t="s">
        <v>11</v>
      </c>
      <c r="F358" s="11" t="s">
        <v>19</v>
      </c>
      <c r="G358" s="12" t="s">
        <v>580</v>
      </c>
      <c r="H358" s="9" t="s">
        <v>818</v>
      </c>
      <c r="I358" s="19">
        <v>1252.5899999999999</v>
      </c>
      <c r="J358" s="14" t="s">
        <v>52</v>
      </c>
    </row>
    <row r="359" spans="1:10" ht="76.5" x14ac:dyDescent="0.25">
      <c r="A359" s="20" t="s">
        <v>819</v>
      </c>
      <c r="B359" s="21" t="s">
        <v>139</v>
      </c>
      <c r="C359" s="21" t="s">
        <v>32</v>
      </c>
      <c r="D359" s="21" t="s">
        <v>10</v>
      </c>
      <c r="E359" s="20" t="s">
        <v>11</v>
      </c>
      <c r="F359" s="50" t="s">
        <v>19</v>
      </c>
      <c r="G359" s="38" t="s">
        <v>140</v>
      </c>
      <c r="H359" s="67" t="s">
        <v>820</v>
      </c>
      <c r="I359" s="57">
        <v>566.29999999999995</v>
      </c>
      <c r="J359" s="26" t="s">
        <v>821</v>
      </c>
    </row>
    <row r="360" spans="1:10" ht="25.5" x14ac:dyDescent="0.25">
      <c r="A360" s="44"/>
      <c r="B360" s="45"/>
      <c r="C360" s="45"/>
      <c r="D360" s="45"/>
      <c r="E360" s="44"/>
      <c r="F360" s="51"/>
      <c r="G360" s="47" t="s">
        <v>275</v>
      </c>
      <c r="H360" s="68"/>
      <c r="I360" s="58">
        <v>125.12</v>
      </c>
      <c r="J360" s="49" t="s">
        <v>821</v>
      </c>
    </row>
    <row r="361" spans="1:10" ht="38.25" x14ac:dyDescent="0.25">
      <c r="A361" s="27"/>
      <c r="B361" s="28"/>
      <c r="C361" s="28"/>
      <c r="D361" s="28"/>
      <c r="E361" s="27"/>
      <c r="F361" s="52"/>
      <c r="G361" s="30" t="s">
        <v>64</v>
      </c>
      <c r="H361" s="31"/>
      <c r="I361" s="59">
        <v>244.24</v>
      </c>
      <c r="J361" s="41" t="s">
        <v>821</v>
      </c>
    </row>
    <row r="362" spans="1:10" ht="38.25" x14ac:dyDescent="0.25">
      <c r="A362" s="69" t="s">
        <v>822</v>
      </c>
      <c r="B362" s="21" t="s">
        <v>139</v>
      </c>
      <c r="C362" s="21" t="s">
        <v>32</v>
      </c>
      <c r="D362" s="21" t="s">
        <v>10</v>
      </c>
      <c r="E362" s="20" t="s">
        <v>11</v>
      </c>
      <c r="F362" s="50" t="s">
        <v>19</v>
      </c>
      <c r="G362" s="23" t="s">
        <v>29</v>
      </c>
      <c r="H362" s="22" t="s">
        <v>186</v>
      </c>
      <c r="I362" s="25" t="e">
        <f>+#REF!+#REF!</f>
        <v>#REF!</v>
      </c>
      <c r="J362" s="26" t="s">
        <v>821</v>
      </c>
    </row>
    <row r="363" spans="1:10" ht="25.5" x14ac:dyDescent="0.25">
      <c r="A363" s="70"/>
      <c r="B363" s="28"/>
      <c r="C363" s="28"/>
      <c r="D363" s="28"/>
      <c r="E363" s="27"/>
      <c r="F363" s="52"/>
      <c r="G363" s="30" t="s">
        <v>174</v>
      </c>
      <c r="H363" s="29"/>
      <c r="I363" s="32"/>
      <c r="J363" s="33" t="s">
        <v>821</v>
      </c>
    </row>
    <row r="364" spans="1:10" ht="63.75" x14ac:dyDescent="0.25">
      <c r="A364" s="20" t="s">
        <v>823</v>
      </c>
      <c r="B364" s="21" t="s">
        <v>207</v>
      </c>
      <c r="C364" s="21" t="s">
        <v>32</v>
      </c>
      <c r="D364" s="21" t="s">
        <v>10</v>
      </c>
      <c r="E364" s="20" t="s">
        <v>18</v>
      </c>
      <c r="F364" s="22" t="s">
        <v>129</v>
      </c>
      <c r="G364" s="23" t="s">
        <v>707</v>
      </c>
      <c r="H364" s="22" t="s">
        <v>824</v>
      </c>
      <c r="I364" s="25" t="e">
        <f>SUM(#REF!)</f>
        <v>#REF!</v>
      </c>
      <c r="J364" s="26"/>
    </row>
    <row r="365" spans="1:10" x14ac:dyDescent="0.25">
      <c r="A365" s="44"/>
      <c r="B365" s="45"/>
      <c r="C365" s="45"/>
      <c r="D365" s="45"/>
      <c r="E365" s="44"/>
      <c r="F365" s="46"/>
      <c r="G365" s="47" t="s">
        <v>825</v>
      </c>
      <c r="H365" s="46"/>
      <c r="I365" s="48"/>
      <c r="J365" s="49"/>
    </row>
    <row r="366" spans="1:10" ht="38.25" x14ac:dyDescent="0.25">
      <c r="A366" s="27"/>
      <c r="B366" s="28"/>
      <c r="C366" s="28"/>
      <c r="D366" s="28"/>
      <c r="E366" s="27"/>
      <c r="F366" s="29"/>
      <c r="G366" s="40" t="s">
        <v>826</v>
      </c>
      <c r="H366" s="29"/>
      <c r="I366" s="32"/>
      <c r="J366" s="41"/>
    </row>
    <row r="367" spans="1:10" ht="76.5" x14ac:dyDescent="0.25">
      <c r="A367" s="17" t="s">
        <v>827</v>
      </c>
      <c r="B367" s="18" t="s">
        <v>125</v>
      </c>
      <c r="C367" s="18" t="s">
        <v>32</v>
      </c>
      <c r="D367" s="18" t="s">
        <v>10</v>
      </c>
      <c r="E367" s="17" t="s">
        <v>18</v>
      </c>
      <c r="F367" s="11" t="s">
        <v>828</v>
      </c>
      <c r="G367" s="12" t="s">
        <v>829</v>
      </c>
      <c r="H367" s="9" t="s">
        <v>830</v>
      </c>
      <c r="I367" s="19">
        <v>14920</v>
      </c>
      <c r="J367" s="14" t="s">
        <v>22</v>
      </c>
    </row>
    <row r="368" spans="1:10" ht="89.25" x14ac:dyDescent="0.25">
      <c r="A368" s="17" t="s">
        <v>831</v>
      </c>
      <c r="B368" s="18" t="s">
        <v>207</v>
      </c>
      <c r="C368" s="18" t="s">
        <v>32</v>
      </c>
      <c r="D368" s="18" t="s">
        <v>10</v>
      </c>
      <c r="E368" s="17" t="s">
        <v>18</v>
      </c>
      <c r="F368" s="11" t="s">
        <v>828</v>
      </c>
      <c r="G368" s="12" t="s">
        <v>403</v>
      </c>
      <c r="H368" s="9" t="s">
        <v>832</v>
      </c>
      <c r="I368" s="13" t="s">
        <v>833</v>
      </c>
      <c r="J368" s="14" t="s">
        <v>22</v>
      </c>
    </row>
    <row r="369" spans="1:10" ht="51" x14ac:dyDescent="0.25">
      <c r="A369" s="20" t="s">
        <v>834</v>
      </c>
      <c r="B369" s="21" t="s">
        <v>125</v>
      </c>
      <c r="C369" s="21" t="s">
        <v>32</v>
      </c>
      <c r="D369" s="21" t="s">
        <v>10</v>
      </c>
      <c r="E369" s="20" t="s">
        <v>11</v>
      </c>
      <c r="F369" s="22" t="s">
        <v>194</v>
      </c>
      <c r="G369" s="23" t="s">
        <v>140</v>
      </c>
      <c r="H369" s="22" t="s">
        <v>632</v>
      </c>
      <c r="I369" s="25" t="e">
        <f>SUM(#REF!)</f>
        <v>#REF!</v>
      </c>
      <c r="J369" s="26" t="s">
        <v>22</v>
      </c>
    </row>
    <row r="370" spans="1:10" ht="38.25" x14ac:dyDescent="0.25">
      <c r="A370" s="27"/>
      <c r="B370" s="28"/>
      <c r="C370" s="28"/>
      <c r="D370" s="28"/>
      <c r="E370" s="27"/>
      <c r="F370" s="29"/>
      <c r="G370" s="30" t="s">
        <v>64</v>
      </c>
      <c r="H370" s="29"/>
      <c r="I370" s="32"/>
      <c r="J370" s="33" t="s">
        <v>22</v>
      </c>
    </row>
    <row r="371" spans="1:10" ht="51" x14ac:dyDescent="0.25">
      <c r="A371" s="17" t="s">
        <v>835</v>
      </c>
      <c r="B371" s="18" t="s">
        <v>32</v>
      </c>
      <c r="C371" s="18" t="s">
        <v>32</v>
      </c>
      <c r="D371" s="18" t="s">
        <v>10</v>
      </c>
      <c r="E371" s="17" t="s">
        <v>18</v>
      </c>
      <c r="F371" s="11" t="s">
        <v>19</v>
      </c>
      <c r="G371" s="12" t="s">
        <v>81</v>
      </c>
      <c r="H371" s="9" t="s">
        <v>836</v>
      </c>
      <c r="I371" s="19">
        <v>587.42999999999995</v>
      </c>
      <c r="J371" s="14" t="s">
        <v>52</v>
      </c>
    </row>
    <row r="372" spans="1:10" ht="38.25" x14ac:dyDescent="0.25">
      <c r="A372" s="17" t="s">
        <v>837</v>
      </c>
      <c r="B372" s="18" t="s">
        <v>44</v>
      </c>
      <c r="C372" s="18" t="s">
        <v>32</v>
      </c>
      <c r="D372" s="18" t="s">
        <v>10</v>
      </c>
      <c r="E372" s="17" t="s">
        <v>18</v>
      </c>
      <c r="F372" s="11" t="s">
        <v>19</v>
      </c>
      <c r="G372" s="12" t="s">
        <v>295</v>
      </c>
      <c r="H372" s="9" t="s">
        <v>530</v>
      </c>
      <c r="I372" s="19">
        <v>420</v>
      </c>
      <c r="J372" s="14" t="s">
        <v>22</v>
      </c>
    </row>
    <row r="373" spans="1:10" ht="63.75" x14ac:dyDescent="0.25">
      <c r="A373" s="17" t="s">
        <v>838</v>
      </c>
      <c r="B373" s="18" t="s">
        <v>60</v>
      </c>
      <c r="C373" s="18" t="s">
        <v>32</v>
      </c>
      <c r="D373" s="18" t="s">
        <v>10</v>
      </c>
      <c r="E373" s="17" t="s">
        <v>18</v>
      </c>
      <c r="F373" s="11" t="s">
        <v>129</v>
      </c>
      <c r="G373" s="12" t="s">
        <v>775</v>
      </c>
      <c r="H373" s="9" t="s">
        <v>839</v>
      </c>
      <c r="I373" s="19">
        <v>695</v>
      </c>
      <c r="J373" s="14" t="s">
        <v>22</v>
      </c>
    </row>
    <row r="374" spans="1:10" ht="76.5" x14ac:dyDescent="0.25">
      <c r="A374" s="17" t="s">
        <v>840</v>
      </c>
      <c r="B374" s="18" t="s">
        <v>60</v>
      </c>
      <c r="C374" s="18" t="s">
        <v>32</v>
      </c>
      <c r="D374" s="18" t="s">
        <v>10</v>
      </c>
      <c r="E374" s="17" t="s">
        <v>11</v>
      </c>
      <c r="F374" s="11" t="s">
        <v>828</v>
      </c>
      <c r="G374" s="12" t="s">
        <v>841</v>
      </c>
      <c r="H374" s="9" t="s">
        <v>842</v>
      </c>
      <c r="I374" s="19">
        <v>172.38</v>
      </c>
      <c r="J374" s="14" t="s">
        <v>52</v>
      </c>
    </row>
    <row r="375" spans="1:10" ht="76.5" x14ac:dyDescent="0.25">
      <c r="A375" s="17" t="s">
        <v>843</v>
      </c>
      <c r="B375" s="18" t="s">
        <v>234</v>
      </c>
      <c r="C375" s="18" t="s">
        <v>32</v>
      </c>
      <c r="D375" s="18" t="s">
        <v>10</v>
      </c>
      <c r="E375" s="17" t="s">
        <v>11</v>
      </c>
      <c r="F375" s="11" t="s">
        <v>828</v>
      </c>
      <c r="G375" s="12" t="s">
        <v>844</v>
      </c>
      <c r="H375" s="9" t="s">
        <v>845</v>
      </c>
      <c r="I375" s="19">
        <v>14916</v>
      </c>
      <c r="J375" s="14" t="s">
        <v>22</v>
      </c>
    </row>
    <row r="376" spans="1:10" ht="127.5" x14ac:dyDescent="0.25">
      <c r="A376" s="17" t="s">
        <v>846</v>
      </c>
      <c r="B376" s="18" t="s">
        <v>60</v>
      </c>
      <c r="C376" s="18" t="s">
        <v>32</v>
      </c>
      <c r="D376" s="18" t="s">
        <v>10</v>
      </c>
      <c r="E376" s="17" t="s">
        <v>18</v>
      </c>
      <c r="F376" s="11" t="s">
        <v>25</v>
      </c>
      <c r="G376" s="12" t="s">
        <v>829</v>
      </c>
      <c r="H376" s="9" t="s">
        <v>847</v>
      </c>
      <c r="I376" s="19">
        <v>14939</v>
      </c>
      <c r="J376" s="14" t="s">
        <v>22</v>
      </c>
    </row>
    <row r="377" spans="1:10" ht="76.5" x14ac:dyDescent="0.25">
      <c r="A377" s="17" t="s">
        <v>848</v>
      </c>
      <c r="B377" s="18" t="s">
        <v>207</v>
      </c>
      <c r="C377" s="18" t="s">
        <v>32</v>
      </c>
      <c r="D377" s="18" t="s">
        <v>10</v>
      </c>
      <c r="E377" s="17" t="s">
        <v>11</v>
      </c>
      <c r="F377" s="11" t="s">
        <v>828</v>
      </c>
      <c r="G377" s="12" t="s">
        <v>849</v>
      </c>
      <c r="H377" s="9" t="s">
        <v>850</v>
      </c>
      <c r="I377" s="19">
        <v>717.6</v>
      </c>
      <c r="J377" s="14" t="s">
        <v>22</v>
      </c>
    </row>
    <row r="378" spans="1:10" ht="76.5" x14ac:dyDescent="0.25">
      <c r="A378" s="17" t="s">
        <v>851</v>
      </c>
      <c r="B378" s="18" t="s">
        <v>60</v>
      </c>
      <c r="C378" s="18" t="s">
        <v>32</v>
      </c>
      <c r="D378" s="18" t="s">
        <v>10</v>
      </c>
      <c r="E378" s="17" t="s">
        <v>11</v>
      </c>
      <c r="F378" s="11" t="s">
        <v>12</v>
      </c>
      <c r="G378" s="12" t="s">
        <v>136</v>
      </c>
      <c r="H378" s="9" t="s">
        <v>298</v>
      </c>
      <c r="I378" s="19">
        <v>1242.92</v>
      </c>
      <c r="J378" s="14" t="s">
        <v>22</v>
      </c>
    </row>
    <row r="379" spans="1:10" ht="51" x14ac:dyDescent="0.25">
      <c r="A379" s="17" t="s">
        <v>852</v>
      </c>
      <c r="B379" s="18" t="s">
        <v>88</v>
      </c>
      <c r="C379" s="18" t="s">
        <v>32</v>
      </c>
      <c r="D379" s="18" t="s">
        <v>10</v>
      </c>
      <c r="E379" s="17" t="s">
        <v>11</v>
      </c>
      <c r="F379" s="11" t="s">
        <v>257</v>
      </c>
      <c r="G379" s="12" t="s">
        <v>661</v>
      </c>
      <c r="H379" s="9" t="s">
        <v>662</v>
      </c>
      <c r="I379" s="19">
        <v>1850.59</v>
      </c>
      <c r="J379" s="14" t="s">
        <v>22</v>
      </c>
    </row>
    <row r="380" spans="1:10" ht="63.75" x14ac:dyDescent="0.25">
      <c r="A380" s="17" t="s">
        <v>853</v>
      </c>
      <c r="B380" s="18" t="s">
        <v>44</v>
      </c>
      <c r="C380" s="18" t="s">
        <v>32</v>
      </c>
      <c r="D380" s="18" t="s">
        <v>10</v>
      </c>
      <c r="E380" s="17" t="s">
        <v>11</v>
      </c>
      <c r="F380" s="11" t="s">
        <v>19</v>
      </c>
      <c r="G380" s="12" t="s">
        <v>108</v>
      </c>
      <c r="H380" s="9" t="s">
        <v>109</v>
      </c>
      <c r="I380" s="19">
        <v>457.8</v>
      </c>
      <c r="J380" s="14" t="s">
        <v>52</v>
      </c>
    </row>
    <row r="381" spans="1:10" ht="38.25" x14ac:dyDescent="0.25">
      <c r="A381" s="17" t="s">
        <v>854</v>
      </c>
      <c r="B381" s="18" t="s">
        <v>88</v>
      </c>
      <c r="C381" s="18" t="s">
        <v>32</v>
      </c>
      <c r="D381" s="18" t="s">
        <v>10</v>
      </c>
      <c r="E381" s="17" t="s">
        <v>11</v>
      </c>
      <c r="F381" s="11" t="s">
        <v>12</v>
      </c>
      <c r="G381" s="12" t="s">
        <v>136</v>
      </c>
      <c r="H381" s="9" t="s">
        <v>855</v>
      </c>
      <c r="I381" s="19">
        <v>642.21</v>
      </c>
      <c r="J381" s="14" t="s">
        <v>22</v>
      </c>
    </row>
    <row r="382" spans="1:10" ht="63.75" x14ac:dyDescent="0.25">
      <c r="A382" s="17" t="s">
        <v>856</v>
      </c>
      <c r="B382" s="18" t="s">
        <v>49</v>
      </c>
      <c r="C382" s="18" t="s">
        <v>32</v>
      </c>
      <c r="D382" s="18" t="s">
        <v>10</v>
      </c>
      <c r="E382" s="17" t="s">
        <v>11</v>
      </c>
      <c r="F382" s="11" t="s">
        <v>19</v>
      </c>
      <c r="G382" s="12" t="s">
        <v>372</v>
      </c>
      <c r="H382" s="9" t="s">
        <v>857</v>
      </c>
      <c r="I382" s="19">
        <v>166.59</v>
      </c>
      <c r="J382" s="14" t="s">
        <v>52</v>
      </c>
    </row>
    <row r="383" spans="1:10" ht="89.25" x14ac:dyDescent="0.25">
      <c r="A383" s="17" t="s">
        <v>858</v>
      </c>
      <c r="B383" s="18" t="s">
        <v>88</v>
      </c>
      <c r="C383" s="18" t="s">
        <v>32</v>
      </c>
      <c r="D383" s="18" t="s">
        <v>10</v>
      </c>
      <c r="E383" s="17" t="s">
        <v>18</v>
      </c>
      <c r="F383" s="11" t="s">
        <v>159</v>
      </c>
      <c r="G383" s="12" t="s">
        <v>859</v>
      </c>
      <c r="H383" s="9" t="s">
        <v>860</v>
      </c>
      <c r="I383" s="19">
        <v>14335</v>
      </c>
      <c r="J383" s="14" t="s">
        <v>22</v>
      </c>
    </row>
    <row r="384" spans="1:10" ht="51" x14ac:dyDescent="0.25">
      <c r="A384" s="17" t="s">
        <v>861</v>
      </c>
      <c r="B384" s="18" t="s">
        <v>173</v>
      </c>
      <c r="C384" s="18" t="s">
        <v>32</v>
      </c>
      <c r="D384" s="18" t="s">
        <v>10</v>
      </c>
      <c r="E384" s="17" t="s">
        <v>11</v>
      </c>
      <c r="F384" s="11" t="s">
        <v>19</v>
      </c>
      <c r="G384" s="12" t="s">
        <v>862</v>
      </c>
      <c r="H384" s="9" t="s">
        <v>863</v>
      </c>
      <c r="I384" s="19">
        <v>179.1</v>
      </c>
      <c r="J384" s="14" t="s">
        <v>52</v>
      </c>
    </row>
    <row r="385" spans="1:10" ht="51" x14ac:dyDescent="0.25">
      <c r="A385" s="17" t="s">
        <v>864</v>
      </c>
      <c r="B385" s="18" t="s">
        <v>177</v>
      </c>
      <c r="C385" s="18" t="s">
        <v>32</v>
      </c>
      <c r="D385" s="18" t="s">
        <v>10</v>
      </c>
      <c r="E385" s="17" t="s">
        <v>11</v>
      </c>
      <c r="F385" s="11" t="s">
        <v>19</v>
      </c>
      <c r="G385" s="12" t="s">
        <v>335</v>
      </c>
      <c r="H385" s="9" t="s">
        <v>865</v>
      </c>
      <c r="I385" s="19">
        <v>1889.89</v>
      </c>
      <c r="J385" s="14" t="s">
        <v>52</v>
      </c>
    </row>
    <row r="386" spans="1:10" ht="63.75" x14ac:dyDescent="0.25">
      <c r="A386" s="17" t="s">
        <v>866</v>
      </c>
      <c r="B386" s="18" t="s">
        <v>177</v>
      </c>
      <c r="C386" s="18" t="s">
        <v>32</v>
      </c>
      <c r="D386" s="18" t="s">
        <v>10</v>
      </c>
      <c r="E386" s="17" t="s">
        <v>11</v>
      </c>
      <c r="F386" s="11" t="s">
        <v>19</v>
      </c>
      <c r="G386" s="12" t="s">
        <v>867</v>
      </c>
      <c r="H386" s="9" t="s">
        <v>868</v>
      </c>
      <c r="I386" s="19">
        <v>664.35</v>
      </c>
      <c r="J386" s="14" t="s">
        <v>52</v>
      </c>
    </row>
    <row r="387" spans="1:10" ht="51" x14ac:dyDescent="0.25">
      <c r="A387" s="17" t="s">
        <v>869</v>
      </c>
      <c r="B387" s="18" t="s">
        <v>60</v>
      </c>
      <c r="C387" s="18" t="s">
        <v>32</v>
      </c>
      <c r="D387" s="18" t="s">
        <v>10</v>
      </c>
      <c r="E387" s="17" t="s">
        <v>11</v>
      </c>
      <c r="F387" s="11" t="s">
        <v>19</v>
      </c>
      <c r="G387" s="12" t="s">
        <v>870</v>
      </c>
      <c r="H387" s="9" t="s">
        <v>871</v>
      </c>
      <c r="I387" s="19">
        <v>390</v>
      </c>
      <c r="J387" s="14" t="s">
        <v>15</v>
      </c>
    </row>
    <row r="388" spans="1:10" ht="38.25" x14ac:dyDescent="0.25">
      <c r="A388" s="17" t="s">
        <v>872</v>
      </c>
      <c r="B388" s="18" t="s">
        <v>331</v>
      </c>
      <c r="C388" s="18" t="s">
        <v>32</v>
      </c>
      <c r="D388" s="18" t="s">
        <v>10</v>
      </c>
      <c r="E388" s="17" t="s">
        <v>11</v>
      </c>
      <c r="F388" s="11" t="s">
        <v>873</v>
      </c>
      <c r="G388" s="12" t="s">
        <v>29</v>
      </c>
      <c r="H388" s="9" t="s">
        <v>874</v>
      </c>
      <c r="I388" s="19">
        <v>1198.8800000000001</v>
      </c>
      <c r="J388" s="14" t="s">
        <v>22</v>
      </c>
    </row>
    <row r="389" spans="1:10" ht="63.75" x14ac:dyDescent="0.25">
      <c r="A389" s="17" t="s">
        <v>875</v>
      </c>
      <c r="B389" s="18" t="s">
        <v>505</v>
      </c>
      <c r="C389" s="18" t="s">
        <v>32</v>
      </c>
      <c r="D389" s="18" t="s">
        <v>10</v>
      </c>
      <c r="E389" s="17" t="s">
        <v>11</v>
      </c>
      <c r="F389" s="11" t="s">
        <v>12</v>
      </c>
      <c r="G389" s="12" t="s">
        <v>876</v>
      </c>
      <c r="H389" s="9" t="s">
        <v>877</v>
      </c>
      <c r="I389" s="19">
        <v>6050</v>
      </c>
      <c r="J389" s="14" t="s">
        <v>22</v>
      </c>
    </row>
    <row r="390" spans="1:10" ht="25.5" x14ac:dyDescent="0.25">
      <c r="A390" s="20" t="s">
        <v>878</v>
      </c>
      <c r="B390" s="21" t="s">
        <v>95</v>
      </c>
      <c r="C390" s="21" t="s">
        <v>32</v>
      </c>
      <c r="D390" s="21" t="s">
        <v>10</v>
      </c>
      <c r="E390" s="20" t="s">
        <v>11</v>
      </c>
      <c r="F390" s="22" t="s">
        <v>19</v>
      </c>
      <c r="G390" s="23" t="s">
        <v>608</v>
      </c>
      <c r="H390" s="22" t="s">
        <v>609</v>
      </c>
      <c r="I390" s="25" t="e">
        <f>SUM(#REF!)</f>
        <v>#REF!</v>
      </c>
      <c r="J390" s="26" t="s">
        <v>821</v>
      </c>
    </row>
    <row r="391" spans="1:10" ht="25.5" x14ac:dyDescent="0.25">
      <c r="A391" s="44"/>
      <c r="B391" s="45"/>
      <c r="C391" s="45"/>
      <c r="D391" s="45"/>
      <c r="E391" s="44"/>
      <c r="F391" s="46"/>
      <c r="G391" s="47" t="s">
        <v>275</v>
      </c>
      <c r="H391" s="46"/>
      <c r="I391" s="48"/>
      <c r="J391" s="49" t="s">
        <v>821</v>
      </c>
    </row>
    <row r="392" spans="1:10" ht="63.75" x14ac:dyDescent="0.25">
      <c r="A392" s="27"/>
      <c r="B392" s="28"/>
      <c r="C392" s="28"/>
      <c r="D392" s="28"/>
      <c r="E392" s="27"/>
      <c r="F392" s="29"/>
      <c r="G392" s="40" t="s">
        <v>503</v>
      </c>
      <c r="H392" s="29"/>
      <c r="I392" s="32"/>
      <c r="J392" s="41" t="s">
        <v>821</v>
      </c>
    </row>
    <row r="393" spans="1:10" ht="25.5" x14ac:dyDescent="0.25">
      <c r="A393" s="17" t="s">
        <v>879</v>
      </c>
      <c r="B393" s="18" t="s">
        <v>173</v>
      </c>
      <c r="C393" s="18" t="s">
        <v>32</v>
      </c>
      <c r="D393" s="18" t="s">
        <v>10</v>
      </c>
      <c r="E393" s="17" t="s">
        <v>11</v>
      </c>
      <c r="F393" s="11" t="s">
        <v>208</v>
      </c>
      <c r="G393" s="12" t="s">
        <v>269</v>
      </c>
      <c r="H393" s="9" t="s">
        <v>216</v>
      </c>
      <c r="I393" s="19">
        <v>284.98</v>
      </c>
      <c r="J393" s="14" t="s">
        <v>22</v>
      </c>
    </row>
    <row r="394" spans="1:10" ht="76.5" x14ac:dyDescent="0.25">
      <c r="A394" s="17" t="s">
        <v>880</v>
      </c>
      <c r="B394" s="18" t="s">
        <v>115</v>
      </c>
      <c r="C394" s="18" t="s">
        <v>36</v>
      </c>
      <c r="D394" s="18" t="s">
        <v>10</v>
      </c>
      <c r="E394" s="17" t="s">
        <v>18</v>
      </c>
      <c r="F394" s="11" t="s">
        <v>402</v>
      </c>
      <c r="G394" s="12" t="s">
        <v>403</v>
      </c>
      <c r="H394" s="9" t="s">
        <v>793</v>
      </c>
      <c r="I394" s="19">
        <v>960</v>
      </c>
      <c r="J394" s="14" t="s">
        <v>22</v>
      </c>
    </row>
    <row r="395" spans="1:10" ht="38.25" x14ac:dyDescent="0.25">
      <c r="A395" s="17" t="s">
        <v>881</v>
      </c>
      <c r="B395" s="18" t="s">
        <v>36</v>
      </c>
      <c r="C395" s="18" t="s">
        <v>36</v>
      </c>
      <c r="D395" s="18" t="s">
        <v>10</v>
      </c>
      <c r="E395" s="17" t="s">
        <v>18</v>
      </c>
      <c r="F395" s="11" t="s">
        <v>882</v>
      </c>
      <c r="G395" s="12" t="s">
        <v>883</v>
      </c>
      <c r="H395" s="9" t="s">
        <v>884</v>
      </c>
      <c r="I395" s="19">
        <v>14820</v>
      </c>
      <c r="J395" s="14" t="s">
        <v>22</v>
      </c>
    </row>
    <row r="396" spans="1:10" ht="63.75" x14ac:dyDescent="0.25">
      <c r="A396" s="17" t="s">
        <v>885</v>
      </c>
      <c r="B396" s="18" t="s">
        <v>36</v>
      </c>
      <c r="C396" s="18" t="s">
        <v>36</v>
      </c>
      <c r="D396" s="18" t="s">
        <v>10</v>
      </c>
      <c r="E396" s="17" t="s">
        <v>18</v>
      </c>
      <c r="F396" s="11" t="s">
        <v>882</v>
      </c>
      <c r="G396" s="12" t="s">
        <v>886</v>
      </c>
      <c r="H396" s="9" t="s">
        <v>887</v>
      </c>
      <c r="I396" s="19">
        <v>664.05</v>
      </c>
      <c r="J396" s="14" t="s">
        <v>22</v>
      </c>
    </row>
    <row r="397" spans="1:10" ht="76.5" x14ac:dyDescent="0.25">
      <c r="A397" s="17" t="s">
        <v>888</v>
      </c>
      <c r="B397" s="18" t="s">
        <v>204</v>
      </c>
      <c r="C397" s="18" t="s">
        <v>36</v>
      </c>
      <c r="D397" s="18" t="s">
        <v>10</v>
      </c>
      <c r="E397" s="17" t="s">
        <v>18</v>
      </c>
      <c r="F397" s="11" t="s">
        <v>129</v>
      </c>
      <c r="G397" s="12" t="s">
        <v>889</v>
      </c>
      <c r="H397" s="9" t="s">
        <v>890</v>
      </c>
      <c r="I397" s="19">
        <v>13500</v>
      </c>
      <c r="J397" s="14" t="s">
        <v>22</v>
      </c>
    </row>
    <row r="398" spans="1:10" ht="76.5" x14ac:dyDescent="0.25">
      <c r="A398" s="17" t="s">
        <v>891</v>
      </c>
      <c r="B398" s="18" t="s">
        <v>36</v>
      </c>
      <c r="C398" s="18" t="s">
        <v>36</v>
      </c>
      <c r="D398" s="18" t="s">
        <v>10</v>
      </c>
      <c r="E398" s="17" t="s">
        <v>18</v>
      </c>
      <c r="F398" s="11" t="s">
        <v>882</v>
      </c>
      <c r="G398" s="12" t="s">
        <v>829</v>
      </c>
      <c r="H398" s="9" t="s">
        <v>892</v>
      </c>
      <c r="I398" s="19">
        <v>14000</v>
      </c>
      <c r="J398" s="14" t="s">
        <v>22</v>
      </c>
    </row>
    <row r="399" spans="1:10" ht="51" x14ac:dyDescent="0.25">
      <c r="A399" s="17" t="s">
        <v>893</v>
      </c>
      <c r="B399" s="18" t="s">
        <v>40</v>
      </c>
      <c r="C399" s="18" t="s">
        <v>36</v>
      </c>
      <c r="D399" s="18" t="s">
        <v>10</v>
      </c>
      <c r="E399" s="17" t="s">
        <v>67</v>
      </c>
      <c r="F399" s="11" t="s">
        <v>19</v>
      </c>
      <c r="G399" s="12" t="s">
        <v>517</v>
      </c>
      <c r="H399" s="9" t="s">
        <v>894</v>
      </c>
      <c r="I399" s="19">
        <v>1501.21</v>
      </c>
      <c r="J399" s="14" t="s">
        <v>52</v>
      </c>
    </row>
    <row r="400" spans="1:10" ht="89.25" x14ac:dyDescent="0.25">
      <c r="A400" s="17" t="s">
        <v>895</v>
      </c>
      <c r="B400" s="18" t="s">
        <v>115</v>
      </c>
      <c r="C400" s="18" t="s">
        <v>36</v>
      </c>
      <c r="D400" s="18" t="s">
        <v>10</v>
      </c>
      <c r="E400" s="17" t="s">
        <v>11</v>
      </c>
      <c r="F400" s="11" t="s">
        <v>896</v>
      </c>
      <c r="G400" s="12" t="s">
        <v>749</v>
      </c>
      <c r="H400" s="9" t="s">
        <v>750</v>
      </c>
      <c r="I400" s="19">
        <f>8150+6750</f>
        <v>14900</v>
      </c>
      <c r="J400" s="14" t="s">
        <v>22</v>
      </c>
    </row>
    <row r="401" spans="1:10" ht="63.75" x14ac:dyDescent="0.25">
      <c r="A401" s="17" t="s">
        <v>897</v>
      </c>
      <c r="B401" s="18" t="s">
        <v>88</v>
      </c>
      <c r="C401" s="18" t="s">
        <v>36</v>
      </c>
      <c r="D401" s="18" t="s">
        <v>10</v>
      </c>
      <c r="E401" s="17" t="s">
        <v>11</v>
      </c>
      <c r="F401" s="11" t="s">
        <v>12</v>
      </c>
      <c r="G401" s="12" t="s">
        <v>68</v>
      </c>
      <c r="H401" s="9" t="s">
        <v>898</v>
      </c>
      <c r="I401" s="19">
        <v>790</v>
      </c>
      <c r="J401" s="14" t="s">
        <v>22</v>
      </c>
    </row>
    <row r="402" spans="1:10" ht="51" x14ac:dyDescent="0.25">
      <c r="A402" s="17" t="s">
        <v>899</v>
      </c>
      <c r="B402" s="18" t="s">
        <v>88</v>
      </c>
      <c r="C402" s="18" t="s">
        <v>36</v>
      </c>
      <c r="D402" s="18" t="s">
        <v>10</v>
      </c>
      <c r="E402" s="17" t="s">
        <v>18</v>
      </c>
      <c r="F402" s="11" t="s">
        <v>129</v>
      </c>
      <c r="G402" s="12" t="s">
        <v>460</v>
      </c>
      <c r="H402" s="9" t="s">
        <v>900</v>
      </c>
      <c r="I402" s="19">
        <v>1050</v>
      </c>
      <c r="J402" s="14" t="s">
        <v>22</v>
      </c>
    </row>
    <row r="403" spans="1:10" ht="38.25" x14ac:dyDescent="0.25">
      <c r="A403" s="17" t="s">
        <v>901</v>
      </c>
      <c r="B403" s="18" t="s">
        <v>173</v>
      </c>
      <c r="C403" s="18" t="s">
        <v>36</v>
      </c>
      <c r="D403" s="18" t="s">
        <v>10</v>
      </c>
      <c r="E403" s="17" t="s">
        <v>11</v>
      </c>
      <c r="F403" s="11" t="s">
        <v>19</v>
      </c>
      <c r="G403" s="12" t="s">
        <v>902</v>
      </c>
      <c r="H403" s="9" t="s">
        <v>903</v>
      </c>
      <c r="I403" s="19">
        <v>488.56</v>
      </c>
      <c r="J403" s="14" t="s">
        <v>52</v>
      </c>
    </row>
    <row r="404" spans="1:10" ht="89.25" x14ac:dyDescent="0.25">
      <c r="A404" s="17" t="s">
        <v>904</v>
      </c>
      <c r="B404" s="18" t="s">
        <v>173</v>
      </c>
      <c r="C404" s="18" t="s">
        <v>36</v>
      </c>
      <c r="D404" s="18" t="s">
        <v>10</v>
      </c>
      <c r="E404" s="17" t="s">
        <v>18</v>
      </c>
      <c r="F404" s="11" t="s">
        <v>905</v>
      </c>
      <c r="G404" s="12" t="s">
        <v>906</v>
      </c>
      <c r="H404" s="9" t="s">
        <v>907</v>
      </c>
      <c r="I404" s="19">
        <v>664.05</v>
      </c>
      <c r="J404" s="14" t="s">
        <v>15</v>
      </c>
    </row>
    <row r="405" spans="1:10" ht="38.25" x14ac:dyDescent="0.25">
      <c r="A405" s="17" t="s">
        <v>908</v>
      </c>
      <c r="B405" s="18" t="s">
        <v>99</v>
      </c>
      <c r="C405" s="18" t="s">
        <v>36</v>
      </c>
      <c r="D405" s="18" t="s">
        <v>10</v>
      </c>
      <c r="E405" s="17" t="s">
        <v>11</v>
      </c>
      <c r="F405" s="11" t="s">
        <v>909</v>
      </c>
      <c r="G405" s="12" t="s">
        <v>96</v>
      </c>
      <c r="H405" s="9" t="s">
        <v>743</v>
      </c>
      <c r="I405" s="19">
        <v>1680</v>
      </c>
      <c r="J405" s="14" t="s">
        <v>22</v>
      </c>
    </row>
    <row r="406" spans="1:10" ht="63.75" x14ac:dyDescent="0.25">
      <c r="A406" s="17" t="s">
        <v>910</v>
      </c>
      <c r="B406" s="18" t="s">
        <v>252</v>
      </c>
      <c r="C406" s="18" t="s">
        <v>36</v>
      </c>
      <c r="D406" s="18" t="s">
        <v>10</v>
      </c>
      <c r="E406" s="17" t="s">
        <v>18</v>
      </c>
      <c r="F406" s="11" t="s">
        <v>911</v>
      </c>
      <c r="G406" s="12" t="s">
        <v>912</v>
      </c>
      <c r="H406" s="9" t="s">
        <v>913</v>
      </c>
      <c r="I406" s="19">
        <v>320</v>
      </c>
      <c r="J406" s="14" t="s">
        <v>22</v>
      </c>
    </row>
    <row r="407" spans="1:10" ht="63.75" x14ac:dyDescent="0.25">
      <c r="A407" s="17" t="s">
        <v>914</v>
      </c>
      <c r="B407" s="18" t="s">
        <v>252</v>
      </c>
      <c r="C407" s="18" t="s">
        <v>36</v>
      </c>
      <c r="D407" s="18" t="s">
        <v>10</v>
      </c>
      <c r="E407" s="17" t="s">
        <v>18</v>
      </c>
      <c r="F407" s="11" t="s">
        <v>911</v>
      </c>
      <c r="G407" s="12" t="s">
        <v>912</v>
      </c>
      <c r="H407" s="9" t="s">
        <v>915</v>
      </c>
      <c r="I407" s="19">
        <v>320</v>
      </c>
      <c r="J407" s="14" t="s">
        <v>22</v>
      </c>
    </row>
  </sheetData>
  <mergeCells count="311">
    <mergeCell ref="F390:F392"/>
    <mergeCell ref="H390:H392"/>
    <mergeCell ref="I390:I392"/>
    <mergeCell ref="A390:A392"/>
    <mergeCell ref="B390:B392"/>
    <mergeCell ref="C390:C392"/>
    <mergeCell ref="D390:D392"/>
    <mergeCell ref="E390:E392"/>
    <mergeCell ref="F364:F366"/>
    <mergeCell ref="H364:H366"/>
    <mergeCell ref="I364:I366"/>
    <mergeCell ref="A369:A370"/>
    <mergeCell ref="B369:B370"/>
    <mergeCell ref="C369:C370"/>
    <mergeCell ref="D369:D370"/>
    <mergeCell ref="E369:E370"/>
    <mergeCell ref="F369:F370"/>
    <mergeCell ref="H369:H370"/>
    <mergeCell ref="I369:I370"/>
    <mergeCell ref="A364:A366"/>
    <mergeCell ref="B364:B366"/>
    <mergeCell ref="C364:C366"/>
    <mergeCell ref="D364:D366"/>
    <mergeCell ref="E364:E366"/>
    <mergeCell ref="F359:F361"/>
    <mergeCell ref="A362:A363"/>
    <mergeCell ref="B362:B363"/>
    <mergeCell ref="C362:C363"/>
    <mergeCell ref="D362:D363"/>
    <mergeCell ref="E362:E363"/>
    <mergeCell ref="F362:F363"/>
    <mergeCell ref="H362:H363"/>
    <mergeCell ref="I362:I363"/>
    <mergeCell ref="A359:A361"/>
    <mergeCell ref="B359:B361"/>
    <mergeCell ref="C359:C361"/>
    <mergeCell ref="D359:D361"/>
    <mergeCell ref="E359:E361"/>
    <mergeCell ref="F314:F317"/>
    <mergeCell ref="H314:H317"/>
    <mergeCell ref="I314:I317"/>
    <mergeCell ref="A328:A329"/>
    <mergeCell ref="B328:B329"/>
    <mergeCell ref="C328:C329"/>
    <mergeCell ref="D328:D329"/>
    <mergeCell ref="E328:E329"/>
    <mergeCell ref="F328:F329"/>
    <mergeCell ref="H328:H329"/>
    <mergeCell ref="I328:I329"/>
    <mergeCell ref="A314:A317"/>
    <mergeCell ref="B314:B317"/>
    <mergeCell ref="C314:C317"/>
    <mergeCell ref="D314:D317"/>
    <mergeCell ref="E314:E317"/>
    <mergeCell ref="F292:F293"/>
    <mergeCell ref="H292:H293"/>
    <mergeCell ref="I292:I293"/>
    <mergeCell ref="A305:A306"/>
    <mergeCell ref="B305:B306"/>
    <mergeCell ref="C305:C306"/>
    <mergeCell ref="D305:D306"/>
    <mergeCell ref="E305:E306"/>
    <mergeCell ref="F305:F306"/>
    <mergeCell ref="H305:H306"/>
    <mergeCell ref="I305:I306"/>
    <mergeCell ref="A292:A293"/>
    <mergeCell ref="B292:B293"/>
    <mergeCell ref="C292:C293"/>
    <mergeCell ref="D292:D293"/>
    <mergeCell ref="E292:E293"/>
    <mergeCell ref="F274:F277"/>
    <mergeCell ref="H274:H277"/>
    <mergeCell ref="I274:I277"/>
    <mergeCell ref="A280:A281"/>
    <mergeCell ref="B280:B281"/>
    <mergeCell ref="C280:C281"/>
    <mergeCell ref="D280:D281"/>
    <mergeCell ref="E280:E281"/>
    <mergeCell ref="F280:F281"/>
    <mergeCell ref="H280:H281"/>
    <mergeCell ref="I280:I281"/>
    <mergeCell ref="A274:A277"/>
    <mergeCell ref="B274:B277"/>
    <mergeCell ref="C274:C277"/>
    <mergeCell ref="D274:D277"/>
    <mergeCell ref="E274:E277"/>
    <mergeCell ref="F245:F246"/>
    <mergeCell ref="H245:H246"/>
    <mergeCell ref="I245:I246"/>
    <mergeCell ref="A260:A261"/>
    <mergeCell ref="B260:B261"/>
    <mergeCell ref="C260:C261"/>
    <mergeCell ref="D260:D261"/>
    <mergeCell ref="E260:E261"/>
    <mergeCell ref="F260:F261"/>
    <mergeCell ref="H260:H261"/>
    <mergeCell ref="I260:I261"/>
    <mergeCell ref="A245:A246"/>
    <mergeCell ref="B245:B246"/>
    <mergeCell ref="C245:C246"/>
    <mergeCell ref="D245:D246"/>
    <mergeCell ref="E245:E246"/>
    <mergeCell ref="F211:F216"/>
    <mergeCell ref="H211:H216"/>
    <mergeCell ref="I211:I216"/>
    <mergeCell ref="J211:J216"/>
    <mergeCell ref="A237:A239"/>
    <mergeCell ref="B237:B239"/>
    <mergeCell ref="C237:C239"/>
    <mergeCell ref="D237:D239"/>
    <mergeCell ref="E237:E239"/>
    <mergeCell ref="F237:F239"/>
    <mergeCell ref="H237:H239"/>
    <mergeCell ref="I237:I239"/>
    <mergeCell ref="A211:A216"/>
    <mergeCell ref="B211:B216"/>
    <mergeCell ref="C211:C216"/>
    <mergeCell ref="D211:D216"/>
    <mergeCell ref="E211:E216"/>
    <mergeCell ref="F198:F199"/>
    <mergeCell ref="H198:H199"/>
    <mergeCell ref="I198:I199"/>
    <mergeCell ref="A202:A204"/>
    <mergeCell ref="B202:B204"/>
    <mergeCell ref="C202:C204"/>
    <mergeCell ref="D202:D204"/>
    <mergeCell ref="E202:E204"/>
    <mergeCell ref="F202:F204"/>
    <mergeCell ref="H202:H204"/>
    <mergeCell ref="I202:I204"/>
    <mergeCell ref="A198:A199"/>
    <mergeCell ref="B198:B199"/>
    <mergeCell ref="C198:C199"/>
    <mergeCell ref="D198:D199"/>
    <mergeCell ref="E198:E199"/>
    <mergeCell ref="A195:A197"/>
    <mergeCell ref="B195:B197"/>
    <mergeCell ref="C195:C197"/>
    <mergeCell ref="D195:D197"/>
    <mergeCell ref="E195:E197"/>
    <mergeCell ref="F195:F197"/>
    <mergeCell ref="H195:H197"/>
    <mergeCell ref="I195:I197"/>
    <mergeCell ref="F182:F184"/>
    <mergeCell ref="H182:H184"/>
    <mergeCell ref="I182:I184"/>
    <mergeCell ref="A188:A190"/>
    <mergeCell ref="B188:B190"/>
    <mergeCell ref="C188:C190"/>
    <mergeCell ref="D188:D190"/>
    <mergeCell ref="E188:E190"/>
    <mergeCell ref="F188:F190"/>
    <mergeCell ref="H188:H190"/>
    <mergeCell ref="I188:I190"/>
    <mergeCell ref="A182:A184"/>
    <mergeCell ref="B182:B184"/>
    <mergeCell ref="C182:C184"/>
    <mergeCell ref="D182:D184"/>
    <mergeCell ref="E182:E184"/>
    <mergeCell ref="J148:J150"/>
    <mergeCell ref="A151:A152"/>
    <mergeCell ref="B151:B152"/>
    <mergeCell ref="C151:C152"/>
    <mergeCell ref="D151:D152"/>
    <mergeCell ref="E151:E152"/>
    <mergeCell ref="F151:F152"/>
    <mergeCell ref="H151:H152"/>
    <mergeCell ref="I151:I152"/>
    <mergeCell ref="F142:F144"/>
    <mergeCell ref="H142:H144"/>
    <mergeCell ref="I142:I144"/>
    <mergeCell ref="A148:A150"/>
    <mergeCell ref="B148:B150"/>
    <mergeCell ref="C148:C150"/>
    <mergeCell ref="D148:D150"/>
    <mergeCell ref="E148:E150"/>
    <mergeCell ref="F148:F150"/>
    <mergeCell ref="H148:H150"/>
    <mergeCell ref="I148:I150"/>
    <mergeCell ref="A142:A144"/>
    <mergeCell ref="B142:B144"/>
    <mergeCell ref="C142:C144"/>
    <mergeCell ref="D142:D144"/>
    <mergeCell ref="E142:E144"/>
    <mergeCell ref="F122:F123"/>
    <mergeCell ref="I122:I123"/>
    <mergeCell ref="A133:A136"/>
    <mergeCell ref="B133:B136"/>
    <mergeCell ref="C133:C136"/>
    <mergeCell ref="D133:D136"/>
    <mergeCell ref="E133:E136"/>
    <mergeCell ref="F133:F136"/>
    <mergeCell ref="H133:H136"/>
    <mergeCell ref="A122:A123"/>
    <mergeCell ref="B122:B123"/>
    <mergeCell ref="C122:C123"/>
    <mergeCell ref="D122:D123"/>
    <mergeCell ref="E122:E123"/>
    <mergeCell ref="F116:F117"/>
    <mergeCell ref="H116:H117"/>
    <mergeCell ref="I116:I117"/>
    <mergeCell ref="A120:A121"/>
    <mergeCell ref="B120:B121"/>
    <mergeCell ref="C120:C121"/>
    <mergeCell ref="D120:D121"/>
    <mergeCell ref="E120:E121"/>
    <mergeCell ref="F120:F121"/>
    <mergeCell ref="I120:I121"/>
    <mergeCell ref="A116:A117"/>
    <mergeCell ref="B116:B117"/>
    <mergeCell ref="C116:C117"/>
    <mergeCell ref="D116:D117"/>
    <mergeCell ref="E116:E117"/>
    <mergeCell ref="A109:A112"/>
    <mergeCell ref="B109:B112"/>
    <mergeCell ref="C109:C112"/>
    <mergeCell ref="D109:D112"/>
    <mergeCell ref="E109:E112"/>
    <mergeCell ref="F109:F112"/>
    <mergeCell ref="H109:H112"/>
    <mergeCell ref="I109:I112"/>
    <mergeCell ref="J109:J112"/>
    <mergeCell ref="F97:F103"/>
    <mergeCell ref="H97:H103"/>
    <mergeCell ref="I97:I103"/>
    <mergeCell ref="J97:J103"/>
    <mergeCell ref="A104:A107"/>
    <mergeCell ref="B104:B107"/>
    <mergeCell ref="C104:C107"/>
    <mergeCell ref="D104:D107"/>
    <mergeCell ref="E104:E107"/>
    <mergeCell ref="F104:F107"/>
    <mergeCell ref="H104:H107"/>
    <mergeCell ref="I104:I107"/>
    <mergeCell ref="J104:J107"/>
    <mergeCell ref="A97:A103"/>
    <mergeCell ref="B97:B103"/>
    <mergeCell ref="C97:C103"/>
    <mergeCell ref="D97:D103"/>
    <mergeCell ref="E97:E103"/>
    <mergeCell ref="F76:F77"/>
    <mergeCell ref="I76:I77"/>
    <mergeCell ref="A93:A96"/>
    <mergeCell ref="B93:B96"/>
    <mergeCell ref="C93:C96"/>
    <mergeCell ref="D93:D96"/>
    <mergeCell ref="E93:E96"/>
    <mergeCell ref="F93:F96"/>
    <mergeCell ref="H93:H96"/>
    <mergeCell ref="I93:I96"/>
    <mergeCell ref="A76:A77"/>
    <mergeCell ref="B76:B77"/>
    <mergeCell ref="C76:C77"/>
    <mergeCell ref="D76:D77"/>
    <mergeCell ref="E76:E77"/>
    <mergeCell ref="F59:F60"/>
    <mergeCell ref="A63:A65"/>
    <mergeCell ref="B63:B65"/>
    <mergeCell ref="C63:C65"/>
    <mergeCell ref="D63:D65"/>
    <mergeCell ref="E63:E65"/>
    <mergeCell ref="F63:F65"/>
    <mergeCell ref="H63:H65"/>
    <mergeCell ref="I63:I65"/>
    <mergeCell ref="A59:A60"/>
    <mergeCell ref="B59:B60"/>
    <mergeCell ref="C59:C60"/>
    <mergeCell ref="D59:D60"/>
    <mergeCell ref="E59:E60"/>
    <mergeCell ref="F46:F47"/>
    <mergeCell ref="H46:H47"/>
    <mergeCell ref="I46:I47"/>
    <mergeCell ref="A56:A57"/>
    <mergeCell ref="B56:B57"/>
    <mergeCell ref="C56:C57"/>
    <mergeCell ref="D56:D57"/>
    <mergeCell ref="E56:E57"/>
    <mergeCell ref="F56:F57"/>
    <mergeCell ref="H56:H57"/>
    <mergeCell ref="I56:I57"/>
    <mergeCell ref="A46:A47"/>
    <mergeCell ref="B46:B47"/>
    <mergeCell ref="C46:C47"/>
    <mergeCell ref="D46:D47"/>
    <mergeCell ref="E46:E47"/>
    <mergeCell ref="J28:J29"/>
    <mergeCell ref="A35:A36"/>
    <mergeCell ref="B35:B36"/>
    <mergeCell ref="C35:C36"/>
    <mergeCell ref="D35:D36"/>
    <mergeCell ref="E35:E36"/>
    <mergeCell ref="F35:F36"/>
    <mergeCell ref="H35:H36"/>
    <mergeCell ref="I35:I36"/>
    <mergeCell ref="G28:G29"/>
    <mergeCell ref="H28:H29"/>
    <mergeCell ref="I28:I29"/>
    <mergeCell ref="A28:A29"/>
    <mergeCell ref="B28:B29"/>
    <mergeCell ref="C28:C29"/>
    <mergeCell ref="D28:D29"/>
    <mergeCell ref="E28:E29"/>
    <mergeCell ref="A2:G4"/>
    <mergeCell ref="B7:D7"/>
    <mergeCell ref="A22:A23"/>
    <mergeCell ref="B22:B23"/>
    <mergeCell ref="C22:C23"/>
    <mergeCell ref="D22:D23"/>
    <mergeCell ref="E22:E23"/>
    <mergeCell ref="F22:F23"/>
    <mergeCell ref="I22:I23"/>
  </mergeCells>
  <printOptions horizontalCentered="1" verticalCentered="1"/>
  <pageMargins left="0" right="0" top="1.25" bottom="1" header="0" footer="0.25"/>
  <pageSetup paperSize="9" scale="90" orientation="landscape" verticalDpi="597" r:id="rId1"/>
  <headerFooter alignWithMargins="0">
    <oddHeader>&amp;C&amp;"System Font,Normal"&amp;10&amp;K000000&amp;G&amp;R&amp;"System Font,Normal"&amp;10&amp;K000000&amp;G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Ana Isabel Muñoz Roldán</cp:lastModifiedBy>
  <cp:revision/>
  <dcterms:created xsi:type="dcterms:W3CDTF">2021-11-04T11:21:27Z</dcterms:created>
  <dcterms:modified xsi:type="dcterms:W3CDTF">2023-10-23T09:02:33Z</dcterms:modified>
  <cp:category/>
  <cp:contentStatus/>
</cp:coreProperties>
</file>